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17\กลุ่มงานแผนยุทธศาสตร์\4 คำรับรอง\คำรับรอง 2560\"/>
    </mc:Choice>
  </mc:AlternateContent>
  <bookViews>
    <workbookView xWindow="0" yWindow="0" windowWidth="24000" windowHeight="9540"/>
  </bookViews>
  <sheets>
    <sheet name="F_Print" sheetId="1" r:id="rId1"/>
    <sheet name="สำนักคอม" sheetId="2" r:id="rId2"/>
    <sheet name="สำนักทรัพสิน" sheetId="3" r:id="rId3"/>
    <sheet name="สำนักวิทย" sheetId="4" r:id="rId4"/>
  </sheets>
  <definedNames>
    <definedName name="_xlnm.Print_Titles" localSheetId="0">F_Print!$3:$4</definedName>
    <definedName name="_xlnm.Print_Titles" localSheetId="1">สำนักคอม!$3:$4</definedName>
    <definedName name="_xlnm.Print_Titles" localSheetId="2">สำนักทรัพสิน!$3:$4</definedName>
    <definedName name="_xlnm.Print_Titles" localSheetId="3">สำนักวิทย!$3:$4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" i="1" l="1"/>
  <c r="K50" i="1"/>
  <c r="K73" i="1" l="1"/>
  <c r="K68" i="1" l="1"/>
  <c r="K62" i="1"/>
  <c r="K60" i="1"/>
</calcChain>
</file>

<file path=xl/sharedStrings.xml><?xml version="1.0" encoding="utf-8"?>
<sst xmlns="http://schemas.openxmlformats.org/spreadsheetml/2006/main" count="1121" uniqueCount="177">
  <si>
    <t>ประเด็นการประเมินผล</t>
  </si>
  <si>
    <t>ตัวชี้วัด</t>
  </si>
  <si>
    <t>น้ำหนัก(ร้อยละ)</t>
  </si>
  <si>
    <t>หน่วย</t>
  </si>
  <si>
    <t>ผลการดำเนินการย้อนหลัง ปี 2556 - 2559</t>
  </si>
  <si>
    <t>ผลการดำเนินงานเฉลี่ย 4 ปี</t>
  </si>
  <si>
    <t>ค่าเป้าหมายที่มหาวิทยาลัยกำหนด</t>
  </si>
  <si>
    <t>เกณฑ์การให้คะแนน</t>
  </si>
  <si>
    <t>มิติที่ 1 มิติด้านประสิทธิผล (น้ำหนักร้อยละ 65)</t>
  </si>
  <si>
    <t>ผลสำเร็จตามแผนปฏิบัติราชการ</t>
  </si>
  <si>
    <t>1.1 ร้อยละเฉลี่ยของการดำเนินงานตามตัวชี้วัดตามแผนยุทธศาสตร์ของหน่วยงานเมื่อเทียบค่าเป้าหมายที่มหาวิทยาลัยกำหนด</t>
  </si>
  <si>
    <t>ร้อยละ</t>
  </si>
  <si>
    <t>76≤</t>
  </si>
  <si>
    <t>76.01- 79.99</t>
  </si>
  <si>
    <t>80 - 81.99</t>
  </si>
  <si>
    <t>82 - 83.99</t>
  </si>
  <si>
    <t>≥84</t>
  </si>
  <si>
    <t>1.1.1 ยุทธศาสตร์ด้านการผลิตบัณฑิต</t>
  </si>
  <si>
    <t>(1) ร้อยละของจำนวนนักศึกษาที่ได้รับรางวัลทั้งในระดับชาติ หรือระดับนานาชาติ</t>
  </si>
  <si>
    <t>(2) ร้อยละจำนวนผลงานวิชาการของนักศึกษาที่ได้รับการตีพิมพ์หรือเผยแพร่ หรือนำไปใช้ประโยชน์เมื่อเทียบกับจำนวนผู้สำเร็จการศึกษาระดับบัณฑิตศึกษา</t>
  </si>
  <si>
    <t>(3) บัณฑิตระดับปริญญาตรีที่ได้งานทำหรือประกอบอาชีพอิสระภายใน 1 ปี</t>
  </si>
  <si>
    <t>(4) ร้อยละของผู้สำเร็จการศึกษาที่ได้งานทำตรงสาขา</t>
  </si>
  <si>
    <t>(5) ร้อยละความพึงพอใจของนายจ้างที่มีต่อผู้สำเร็จการศึกษา</t>
  </si>
  <si>
    <t>(6) ร้อยละความพึงพอใจของนายจ้างที่มีต่อผู้สำเร็จการศึกษา (ด้านคุณธรรมจริยธรรม และการเป็นที่พึ่งของสังคม)</t>
  </si>
  <si>
    <t>(7) จำนวนนักศึกษาที่ได้รับยกย่องชมเชยด้านคุณธรรมจริยธรรมจากสังคม</t>
  </si>
  <si>
    <t>คน</t>
  </si>
  <si>
    <t>(8) ร้อยละความพึงพอใจของนายจ้างที่มีต่อผู้สำเร็จการศึกษา (ด้านภาวะผู้นำ การทำงานเป็นทีม ความใฝ่รู้ พัฒนาตนเอง)</t>
  </si>
  <si>
    <t>(9) ร้อยละความพึงพอใจต่อหลักสูตรและการดำรงชีวิตของนักศึกษาชั้นปีสุดท้าย หรือบัณฑิต (ด้านการพัฒนาตนเอง ความใฝ่รู้ การใช้เทคโนโลยีที่เหมาะสมกับการดำรงชีวิต)</t>
  </si>
  <si>
    <t>(10) จำนวนนวัตกรรมของนักศึกษาต่อปี</t>
  </si>
  <si>
    <t>ผลงาน</t>
  </si>
  <si>
    <t>(11) ร้อยละบัณฑิตระดับปริญญาตรีที่สอบผ่านใบประกอบวิชาชีพ (กรณีหลักสูตรที่มีวิชาชีพ) ในครั้งแรก</t>
  </si>
  <si>
    <t>1.1.2 ยุทธศาสตร์ด้านการวิจัย</t>
  </si>
  <si>
    <t xml:space="preserve">(1) จำนวนงานวิจัย/งานสร้างสรรค์ที่ได้รับการตีพิมพ์หรือเผยแพร่ในระดับชาติหรือนานาชาติตามเกณฑ์คณะกรรมการข้าราชการพลเรือนในสถาบันอุดมศึกษา (กพอ.) </t>
  </si>
  <si>
    <t>ผลงาน/
ชิ้นงาน</t>
  </si>
  <si>
    <t xml:space="preserve">(2) จำนวนบทความวิจัยที่ได้รับการอ้างอิงในวารสารหรือฐานข้อมูลระดับชาติหรือนานาชาติ </t>
  </si>
  <si>
    <t xml:space="preserve">(3) จำนวนนวัตกรรมหรือสิ่งประดิษฐ์ที่ได้รับการจดสิทธิบัตร อนุสิทธิบัตร </t>
  </si>
  <si>
    <t>ผลงาน/ชิ้นงาน</t>
  </si>
  <si>
    <t xml:space="preserve">(4) จำนวนองค์ความรู้หรือนวัตกรรมที่เกิดจากความร่วมมือกับหน่วยงานภายในประเทศหรือต่างประเทศ </t>
  </si>
  <si>
    <t xml:space="preserve">(5) จำนวนผลงานหรืองานวิจัยหรืองานสร้างสรรค์ที่นำไปใช้ประโยชน์ภายในระยะเวลาที่กำหนด </t>
  </si>
  <si>
    <t xml:space="preserve">(6) องค์ความรู้/นวัตกรรมที่ถูกนำไปประยุกต์ใช้ประโยชน์ในมิติด้านนโยบาย </t>
  </si>
  <si>
    <t xml:space="preserve">(7) องค์ความรู้/นวัตกรรมที่ถูกนำไปประยุกต์ใช้ประโยชน์ต่อชุมชนและสังคม </t>
  </si>
  <si>
    <t xml:space="preserve">(8) องค์ความรู้/นวัตกรรมที่ถูกนำไปประยุกต์ใช้ประโยชน์ในอุตสาหกรรมและเชิงพาณิชย์ </t>
  </si>
  <si>
    <t xml:space="preserve">(9) ร้อยละของรายได้ที่เพิ่มขึ้นจากงานวิจัย/งานสร้างสรรค์/นวัตกรรม </t>
  </si>
  <si>
    <t>1.1.3 ยุทธศาสตร์ด้านการบริการวิชาการ</t>
  </si>
  <si>
    <t>(1) จำนวนโครงการบริการวิชาการอย่างมีส่วนร่วมที่มีประสิทธิภาพและสอดคล้องกับนโยบายของมหาวิทยาลัย</t>
  </si>
  <si>
    <t>โครงการ</t>
  </si>
  <si>
    <t>(2) จำนวนโครงการบริการวิชาการอย่างมีส่วนร่วมภายใต้ความร่วมมือกับองค์กรภายนอก</t>
  </si>
  <si>
    <t>(3) ร้อยละของจำนวนโครงการบริการวิชาการอย่างมีส่วนร่วมที่นำความรู้ และประสบการณ์มาใช้พัฒนาการเรียนการสอนและการวิจัยของจำนวนโครงการบริการวิชาการทั้งหมด</t>
  </si>
  <si>
    <t>(4) ร้อยละของผู้รับบริการที่นำความรู้ไปใช้ประโยชน์</t>
  </si>
  <si>
    <t xml:space="preserve">(5) ร้อยละความพึงพอใจของผู้รับบริการ/หน่วยงาน/องค์กรที่รับบริการวิชาการและวิชาชีพต่อประโยชน์จากบริการ </t>
  </si>
  <si>
    <t>(6) ร้อยละของรายได้ที่เพิ่มขึ้นจากการบริการวิชาการ</t>
  </si>
  <si>
    <t>1.1.4 ยุทธศาสตร์ด้านการทำนุบำรุงศิลปวัฒนธรรม</t>
  </si>
  <si>
    <t>(1) ระดับการตระหนักถึงความสำคัญของศิลปวัฒนธรรมและภูมิปัญญาท้องถิ่นของผู้ร่วมกิจกรรม</t>
  </si>
  <si>
    <t>ระดับ</t>
  </si>
  <si>
    <t>(2) ร้อยละจำนวนผู้เข้ารับการเรียนรู้/ผู้เข้าร่วมกิจกรรม ด้านความหลากหลายทางวัฒนธรรมต่อเป้าหมายโครงการ</t>
  </si>
  <si>
    <t>(3) จำนวนผลงานกิจกรรมที่มีการเผยแพร่ด้านศิลปวัฒนธรรม ไม่น้อยกว่ากิจกรรม/ปี</t>
  </si>
  <si>
    <t>กิจกรรม</t>
  </si>
  <si>
    <t xml:space="preserve">(4) ร้อยละของนักศึกษาที่เห็นความสำคัญของศิลปวัฒนธรรมไทย </t>
  </si>
  <si>
    <t xml:space="preserve">(5) ร้อยละความพึงพอใจของผู้เข้าร่วมโครงการต่อประโยชน์ในการทำนุบำรุงศิลปวัฒนธรรม </t>
  </si>
  <si>
    <t>1.1.5 ยุทธศาสตร์ด้านการบริหารจัดการ</t>
  </si>
  <si>
    <t>(1) ระดับความสำเร็จของระบบบริหารจัดการที่ดีและมีธรรมาภิบาล</t>
  </si>
  <si>
    <t>(2) จำนวนผลงานที่ได้รับการเผยแพร่สู่สังคมภายนอกเพื่อสร้างภาพลักษณ์ที่ดีให้มหาวิทยาลัย</t>
  </si>
  <si>
    <t>ผลงาน/ปี</t>
  </si>
  <si>
    <t>1.1.6 ยุทธศาสตร์ด้านการบริหารงานบุคคล</t>
  </si>
  <si>
    <t>(1) ร้อยละของบุคลากรที่มีความสุขในการปฎิบัติงาน</t>
  </si>
  <si>
    <t>(2)  ร้อยละของบุคลากรที่มีสมรรถนะตามเกณฑ์มาตรฐาน</t>
  </si>
  <si>
    <t>(3) ร้อยละของบุคลากรที่มีความผูกพันต่อองค์กร</t>
  </si>
  <si>
    <t>1.2 ผลการประเมินคุณภาพการศึกษาภายในตามพันธกิจหลัก</t>
  </si>
  <si>
    <t>คะแนน</t>
  </si>
  <si>
    <t>ใช้เกณฑ์การคิดคะแนนโดยใช้คะแนนตามระบบประกันคุณภาพการศึกษาภายใน</t>
  </si>
  <si>
    <t>1.2.1 การผลิตบัณฑิต</t>
  </si>
  <si>
    <t>(1) ผลการบริหารจัดการหลักสูตรโดยรวม</t>
  </si>
  <si>
    <t>(2) อาจารย์ประจำคณะที่มีคุณวุฒิปริญญาเอก</t>
  </si>
  <si>
    <t>(3) อาจารย์ประจำคณะที่ดำรงตำแหน่งทางวิชาการ</t>
  </si>
  <si>
    <t xml:space="preserve">(4) การบริการนักศึกษาระดับปริญญาตรี </t>
  </si>
  <si>
    <t>(5) กิจกรรมนักศึกษาระดับปริญญาตรี</t>
  </si>
  <si>
    <t>1.2.2 การวิจัย</t>
  </si>
  <si>
    <t>(1) ระบบและกลไกการบริหารและพัฒนางานวิจัยหรืองานสร้างสรรค์</t>
  </si>
  <si>
    <t>(2) เงินสนับสนุนงานวิจัยและงานสร้างสรรค์</t>
  </si>
  <si>
    <t>(3) ผลงานวิชาการของอาจารย์ประจำและนักวิจัย</t>
  </si>
  <si>
    <t>1.2.3 การบริการทางวิชาการ</t>
  </si>
  <si>
    <t xml:space="preserve">(1) การบริการวิชาการแก่สังคม </t>
  </si>
  <si>
    <t>1.2.4 การทำนุบำรุงศิลปวัฒนธรรม</t>
  </si>
  <si>
    <t>(1) ระบบและกลไกการทำนุบำรุงศิลปะและวัฒนธรรม</t>
  </si>
  <si>
    <t>มิติที่ 2 มิติด้านคุณภาพ (น้ำหนักร้อยละ 10)</t>
  </si>
  <si>
    <t>คุณภาพการให้บริการ</t>
  </si>
  <si>
    <t>2.1 ระดับความพึงพอใจผู้ใช้บัณฑิตต่อบัณฑิต (เพิ่มคุณลักษณะตามอัตลักษณ์ของมหาวิทยาลัย)</t>
  </si>
  <si>
    <t>0.00 - 1.99</t>
  </si>
  <si>
    <t>2.00 - 2.99</t>
  </si>
  <si>
    <t>3.00 - 3.99</t>
  </si>
  <si>
    <t>4.00 - 4.99</t>
  </si>
  <si>
    <t>2.2 ระดับความคิดเห็นของบัณฑิตต่อคุณภาพหลักสูตรมหาวิทยาลัยอุบลราชธานี</t>
  </si>
  <si>
    <t>มิติที่ 3 มิติด้านประสิทธิภาพการปฏิบัติราชการ (น้ำหนักร้อยละ 10)</t>
  </si>
  <si>
    <t>การบริหารงบประมาณ</t>
  </si>
  <si>
    <t>3.1 ร้อยละของการเบิกจ่ายเงินงบประมาณตามแผน</t>
  </si>
  <si>
    <t>3.1.1 การเบิกจ่ายงบประมาณรายจ่ายลงทุน (เฉพาะหน่วยงานที่มีงบลงทุนจากงบประมาณแผ่นดิน)</t>
  </si>
  <si>
    <t>69≤</t>
  </si>
  <si>
    <t>69.01 - 72</t>
  </si>
  <si>
    <t>72.01 - 75</t>
  </si>
  <si>
    <t>75.01 - 77.99</t>
  </si>
  <si>
    <t>≥78</t>
  </si>
  <si>
    <t>3.1.2 การเบิกจ่ายงบประมาณรายจ่ายภาพรวม</t>
  </si>
  <si>
    <t>80≤</t>
  </si>
  <si>
    <t>80.01 - 85</t>
  </si>
  <si>
    <t>85.01 - 90</t>
  </si>
  <si>
    <t>90.01 - 95.99</t>
  </si>
  <si>
    <t>≥96</t>
  </si>
  <si>
    <t>หน่วยงานใดไม่มีงบลงทุนให้คะแนนตัวชี้วัดนี้เป็น 5 คะแนน</t>
  </si>
  <si>
    <t>3.2 ผลการประเมินคะแนนตามมาตรการประหยัดพลังงานของส่วนราชการ</t>
  </si>
  <si>
    <t>ใช้เกณฑ์การคิดคะแนนโดยใช้คะแนนตามตามที่สำนักงานบริหารกายภาพและสิ่งแวดล้อมดำเนินการ</t>
  </si>
  <si>
    <t>ใช้ข้อมูลจากสำนักงานบริหารกายภาพและสิ่งแวดล้อม</t>
  </si>
  <si>
    <t>มิติที่ 4 มิติด้านการพัฒนาสถาบัน (น้ำหนักร้อยละ 15)</t>
  </si>
  <si>
    <t>4.1 ผลการประเมินคุณภาพการศึกษาภายในด้านบริหารจัดการ (องค์ประกอบที่ 5.1 และ 5.2)</t>
  </si>
  <si>
    <t>4.1.1 การบริหารของคณะเพื่อการกำกับติดตามผลลัพธ์ตามพันธกิจ กลุ่มสถาบัน และเอกลักษณ์ของคณะ/สถาบัน</t>
  </si>
  <si>
    <t>4.1.2 ระบบกำกับการประกันคุณภาพหลักสูตร</t>
  </si>
  <si>
    <t/>
  </si>
  <si>
    <t>-</t>
  </si>
  <si>
    <t>เฉพาะกลุ่มวิทยาศาสตร์สุขภาพ</t>
  </si>
  <si>
    <t>ผลการดำเนินงาน 
ปี 2560</t>
  </si>
  <si>
    <t>ปัญหาและอุปสรรค</t>
  </si>
  <si>
    <t>มิติที่ 1 มิติด้านประสิทธิผล (น้ำหนักร้อยละ 60)</t>
  </si>
  <si>
    <t>1.1.1 ยุทธศาสตร์ด้านการบริหารจัดการ</t>
  </si>
  <si>
    <t>1.1.2 ยุทธศาสตร์ด้านการบริหารงานบุคคล</t>
  </si>
  <si>
    <t>(2) ร้อยละของบุคลากรที่มีสมรรถนะตามเกณฑ์มาตรฐาน</t>
  </si>
  <si>
    <t>1.2.1 สนับสนุนภารกิจของสำนัก</t>
  </si>
  <si>
    <t>(1) ระดับความสำเร็จในการพัฒนาระบบสารสนเทศเพื่อการบริหารและตัดสินใจ สำนักคอมพิวเตอร์และเครือข่าย</t>
  </si>
  <si>
    <t>(2) มีระบบการประเมินความพึงพอใจของผู้ใช้ห้องปฏิบัติการคอมพิวเตอร์</t>
  </si>
  <si>
    <t>(3) ระดับความสำเร็จการให้บริการซ่อบำรุงคอมพิวเตอร์และอุปกรณ์ต่อพ่วง</t>
  </si>
  <si>
    <t>1.2.2 สนับสนุนภารกิจของมหาวิทยาลัย</t>
  </si>
  <si>
    <t>(1) ระดับความสำเร็จของการรักษาความปลอดภัยของระบบเครือข่ายมหาวิทยาลัย (Security)</t>
  </si>
  <si>
    <t>(2) มีระบบการประเมินความพึงพอใจของผู้ใช้ฐานข้อมูลกลางของมหาวิทยาลัย</t>
  </si>
  <si>
    <t>(3) มีระบบการประเมินความพึงพอใจของผู้ใช้งานระบบสื่อสารองค์กรผ่าน Mobile Application</t>
  </si>
  <si>
    <t>(4) ระดับความสำเร็จของการบริการวิชาการ</t>
  </si>
  <si>
    <t>(5) มีระบบประเมินความพึงพอใจของผู้ใช้งานระบบ VOIP</t>
  </si>
  <si>
    <t>2.1 ระดับความพึงพอใจของผู้ใช้บริการต่อการต่อการให้บริการ</t>
  </si>
  <si>
    <t>0.00-1.50</t>
  </si>
  <si>
    <t>1.51-2.50</t>
  </si>
  <si>
    <t>2.51-3.50</t>
  </si>
  <si>
    <t>3.51-4.50</t>
  </si>
  <si>
    <t>4.51-5.00</t>
  </si>
  <si>
    <t>มิติที่ 4 มิติด้านการพัฒนาสถาบัน (น้ำหนักร้อยละ 20)</t>
  </si>
  <si>
    <t>4.1 ผลการประเมินคุณภาพการศึกษาภายในด้านบริหารจัดการ</t>
  </si>
  <si>
    <t>4.1.1 ปรัชญา ปณิธาน วัตถุประสงค์และแผนการดำเนินงาน</t>
  </si>
  <si>
    <t>(1) กระบวนการพัฒนาแผน</t>
  </si>
  <si>
    <t>4.1.2 การบริหารจัดการ</t>
  </si>
  <si>
    <t>(1) ระบบพัฒนาบุคลากร</t>
  </si>
  <si>
    <t>(2) ภาวะผู้นำ</t>
  </si>
  <si>
    <t>(3) การพัฒนาหน่วยงานสู่หน่วยงานเรียนรู้</t>
  </si>
  <si>
    <t>(4) ระบบบริหารความเสี่ยง</t>
  </si>
  <si>
    <t>4.1.3 การเงินและงบประมาณ</t>
  </si>
  <si>
    <t>(1) ระบบและกลไกการเงินและงบประมาณ</t>
  </si>
  <si>
    <t>4.1.4 การประกันคุณภาพการศึกษา</t>
  </si>
  <si>
    <t>(1) ระบบและกลไกการประกันคุณภาพภายใน</t>
  </si>
  <si>
    <t>(1) ระดับความสำเร็จการจัดการปัญหาการละเมิดสิทธิประโยชน์และทรัพย์สินทางปัญญา</t>
  </si>
  <si>
    <t>(1) มีแผนการคืนเงินค่าก่อสร้างหอพักนักศึกษาแก่มหาวิทยาลัย</t>
  </si>
  <si>
    <t>ไม่มีรายจ่ายงบลงทุน</t>
  </si>
  <si>
    <t>(1) ร้อยละของทรัพยากรสนับสนุนการเรียนการสอน และการวิจัยประเภทหนังสือทั้งไทยและต่างประเทศ ตามจำนวนชื่อเรื่องที่จัดซื้อมีการใช้ในช่วง 1 ปี หลังจากการซื้อ</t>
  </si>
  <si>
    <t>(2) ร้อยละของทรัพยากรสนับสนุนการเรียนการสอนและการวิจัยประเภทวารสารตามจำนวนฉบับที่จัดซื้อมีการใช้ในช่วง 1 ปี หลังจากการซื้อ</t>
  </si>
  <si>
    <t>(3) ร้อยละของทรัพยากรสนับสนุนการเรียนการสอนและการวิจัยประเภทฐานข้อมูลอิเล็คทรอนิกส์ที่จัดซื้อมีการใช้ใน 1 ปีหลังจากการซื้อ</t>
  </si>
  <si>
    <t>(4) ร้อยละของนักศึกษาที่เข้าร่วมกิจกรรมส่งเสริมการรู้สารสนเทศ มีความรู้ ความเข้าใจผ่านตามแบบประเมิน</t>
  </si>
  <si>
    <t>(5) การผลิตสื่อตามคำร้องขอ</t>
  </si>
  <si>
    <t>(1) ร้อยละของหนังสือที่จัดซื้อสอดคล้องกับหลักสูตรการเรียนการสอนและการวิจัย ตาม มคอ.3 ในปีที่ประเมิน</t>
  </si>
  <si>
    <t>(2) ร้อยละของหนังสือที่จัดซื้อตามผลสำรวจความต้องการของผู้ใช้บริการ</t>
  </si>
  <si>
    <t>(3) ร้อยละการเข้าใช้บริการเทียบกับจำนวนสมาชิกประเภทนักศึกษา</t>
  </si>
  <si>
    <t>(4) การผลิตสื่อที่สอดคล้องกับการเรียนการสอน</t>
  </si>
  <si>
    <t>(2) ระบบพัฒนาบุคลากร</t>
  </si>
  <si>
    <t>(3) ภาวะผู้นำ</t>
  </si>
  <si>
    <t>(4) การพัฒนาหน่วยงานสู่หน่วยงานเรียนรู้</t>
  </si>
  <si>
    <t>(5) ระบบบริหารความเสี่ยง</t>
  </si>
  <si>
    <t>(6) ระบบและกลไกการเงินและงบประมาณ</t>
  </si>
  <si>
    <t>(7) ระบบและกลไกการประกันคุณภาพภายใน</t>
  </si>
  <si>
    <t>(8) กระบวนการประเมินความพึงพอใจของผู้รับบริการต่อการให้บริการของสำนัก/หน่วยงานที่เทียบเท่า</t>
  </si>
  <si>
    <t>ผลการดำเนินงาน
ปี 2560</t>
  </si>
  <si>
    <t>รายงานผลการดำเนินงานตามคำรับรองปฏิบัติราชการประจำปีงบประมาณ พ.ศ. 2560 สำนักคอมพิวเตอร์และเครือข่าย</t>
  </si>
  <si>
    <t>รายงานผลการดำเนินงานตามคำรับรองปฏิบัติราชการประจำปีงบประมาณ พ.ศ. 2560 คณะ</t>
  </si>
  <si>
    <t>รายงานผลการดำเนินงานตามคำรับรองปฏิบัติราชการประจำปีงบประมาณ พ.ศ. 2560 สำนักบริหารทรัพย์สินและสิทธิประโยชน์</t>
  </si>
  <si>
    <t>รายงานผลการดำเนินงานตามคำรับรองปฏิบัติราชการประจำปีงบประมาณ พ.ศ. 2560 สำนักวิทยบริการ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</si>
</sst>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2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 vertical="top"/>
    </xf>
    <xf numFmtId="2" fontId="3" fillId="0" borderId="10" xfId="0" applyNumberFormat="1" applyFont="1" applyBorder="1" applyAlignment="1">
      <alignment horizontal="center" vertical="top"/>
    </xf>
    <xf numFmtId="0" fontId="3" fillId="0" borderId="11" xfId="0" applyFont="1" applyBorder="1"/>
    <xf numFmtId="0" fontId="3" fillId="0" borderId="12" xfId="0" applyFont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horizontal="center" vertical="top"/>
    </xf>
    <xf numFmtId="2" fontId="3" fillId="0" borderId="13" xfId="0" applyNumberFormat="1" applyFont="1" applyBorder="1" applyAlignment="1">
      <alignment horizontal="center" vertical="top"/>
    </xf>
    <xf numFmtId="0" fontId="3" fillId="0" borderId="9" xfId="0" applyFont="1" applyBorder="1"/>
    <xf numFmtId="0" fontId="3" fillId="0" borderId="13" xfId="0" applyNumberFormat="1" applyFont="1" applyBorder="1" applyAlignment="1">
      <alignment horizontal="center" vertical="top"/>
    </xf>
    <xf numFmtId="0" fontId="3" fillId="0" borderId="14" xfId="0" applyFont="1" applyBorder="1"/>
    <xf numFmtId="0" fontId="3" fillId="0" borderId="15" xfId="0" applyFont="1" applyBorder="1"/>
    <xf numFmtId="0" fontId="3" fillId="0" borderId="17" xfId="0" applyFont="1" applyBorder="1"/>
    <xf numFmtId="0" fontId="3" fillId="0" borderId="17" xfId="0" applyFont="1" applyBorder="1" applyAlignment="1">
      <alignment horizontal="center" vertical="top"/>
    </xf>
    <xf numFmtId="2" fontId="3" fillId="0" borderId="17" xfId="0" applyNumberFormat="1" applyFont="1" applyBorder="1" applyAlignment="1">
      <alignment horizontal="center" vertical="top"/>
    </xf>
    <xf numFmtId="0" fontId="3" fillId="0" borderId="8" xfId="0" applyFont="1" applyBorder="1"/>
    <xf numFmtId="0" fontId="3" fillId="0" borderId="13" xfId="0" applyFont="1" applyBorder="1" applyAlignment="1">
      <alignment horizontal="center" vertical="top" wrapText="1"/>
    </xf>
    <xf numFmtId="0" fontId="3" fillId="0" borderId="16" xfId="0" applyFont="1" applyBorder="1" applyAlignment="1">
      <alignment wrapText="1"/>
    </xf>
    <xf numFmtId="0" fontId="3" fillId="0" borderId="22" xfId="0" applyFont="1" applyBorder="1"/>
    <xf numFmtId="0" fontId="3" fillId="0" borderId="23" xfId="0" applyFont="1" applyBorder="1" applyAlignment="1">
      <alignment wrapText="1"/>
    </xf>
    <xf numFmtId="0" fontId="3" fillId="0" borderId="24" xfId="0" applyFont="1" applyBorder="1"/>
    <xf numFmtId="0" fontId="3" fillId="0" borderId="24" xfId="0" applyFont="1" applyBorder="1" applyAlignment="1">
      <alignment horizontal="center" vertical="top"/>
    </xf>
    <xf numFmtId="2" fontId="3" fillId="0" borderId="24" xfId="0" applyNumberFormat="1" applyFont="1" applyBorder="1" applyAlignment="1">
      <alignment horizontal="center" vertical="top"/>
    </xf>
    <xf numFmtId="0" fontId="3" fillId="0" borderId="25" xfId="0" applyFont="1" applyBorder="1"/>
    <xf numFmtId="0" fontId="3" fillId="0" borderId="26" xfId="0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0" fontId="3" fillId="0" borderId="1" xfId="0" applyFont="1" applyBorder="1"/>
    <xf numFmtId="2" fontId="0" fillId="0" borderId="0" xfId="0" applyNumberFormat="1"/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1" xfId="0" applyFont="1" applyBorder="1"/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Protection="1"/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vertical="top" wrapText="1"/>
    </xf>
    <xf numFmtId="2" fontId="2" fillId="0" borderId="1" xfId="0" applyNumberFormat="1" applyFont="1" applyBorder="1" applyAlignment="1" applyProtection="1">
      <alignment horizontal="center" vertical="top" wrapText="1"/>
    </xf>
    <xf numFmtId="0" fontId="3" fillId="0" borderId="8" xfId="0" applyFont="1" applyBorder="1" applyAlignment="1" applyProtection="1">
      <alignment horizontal="left" vertical="top"/>
    </xf>
    <xf numFmtId="0" fontId="3" fillId="0" borderId="9" xfId="0" applyFont="1" applyBorder="1" applyAlignment="1" applyProtection="1">
      <alignment horizontal="left" vertical="top"/>
    </xf>
    <xf numFmtId="0" fontId="3" fillId="0" borderId="2" xfId="0" applyFont="1" applyBorder="1" applyProtection="1"/>
    <xf numFmtId="0" fontId="3" fillId="0" borderId="3" xfId="0" applyFont="1" applyBorder="1" applyAlignment="1" applyProtection="1">
      <alignment wrapText="1"/>
    </xf>
    <xf numFmtId="0" fontId="3" fillId="0" borderId="10" xfId="0" applyFont="1" applyBorder="1" applyProtection="1"/>
    <xf numFmtId="0" fontId="3" fillId="0" borderId="10" xfId="0" applyFont="1" applyBorder="1" applyAlignment="1" applyProtection="1">
      <alignment horizontal="center" vertical="top"/>
    </xf>
    <xf numFmtId="2" fontId="3" fillId="0" borderId="10" xfId="0" applyNumberFormat="1" applyFont="1" applyBorder="1" applyAlignment="1" applyProtection="1">
      <alignment horizontal="center" vertical="top"/>
    </xf>
    <xf numFmtId="0" fontId="3" fillId="0" borderId="11" xfId="0" applyFont="1" applyBorder="1" applyProtection="1"/>
    <xf numFmtId="0" fontId="3" fillId="0" borderId="12" xfId="0" applyFont="1" applyBorder="1" applyAlignment="1" applyProtection="1">
      <alignment wrapText="1"/>
    </xf>
    <xf numFmtId="0" fontId="3" fillId="0" borderId="13" xfId="0" applyFont="1" applyBorder="1" applyProtection="1"/>
    <xf numFmtId="0" fontId="3" fillId="0" borderId="13" xfId="0" applyFont="1" applyBorder="1" applyAlignment="1" applyProtection="1">
      <alignment horizontal="center" vertical="top"/>
    </xf>
    <xf numFmtId="2" fontId="3" fillId="0" borderId="13" xfId="0" applyNumberFormat="1" applyFont="1" applyBorder="1" applyAlignment="1" applyProtection="1">
      <alignment horizontal="center" vertical="top"/>
    </xf>
    <xf numFmtId="0" fontId="3" fillId="0" borderId="9" xfId="0" applyFont="1" applyBorder="1" applyProtection="1"/>
    <xf numFmtId="0" fontId="3" fillId="0" borderId="13" xfId="0" applyNumberFormat="1" applyFont="1" applyBorder="1" applyAlignment="1" applyProtection="1">
      <alignment horizontal="center" vertical="top"/>
    </xf>
    <xf numFmtId="0" fontId="3" fillId="0" borderId="14" xfId="0" applyFont="1" applyBorder="1" applyProtection="1"/>
    <xf numFmtId="0" fontId="3" fillId="0" borderId="15" xfId="0" applyFont="1" applyBorder="1" applyProtection="1"/>
    <xf numFmtId="0" fontId="3" fillId="0" borderId="16" xfId="0" applyFont="1" applyBorder="1" applyAlignment="1" applyProtection="1">
      <alignment horizontal="left" vertical="top" wrapText="1"/>
    </xf>
    <xf numFmtId="0" fontId="3" fillId="0" borderId="17" xfId="0" applyFont="1" applyBorder="1" applyProtection="1"/>
    <xf numFmtId="0" fontId="3" fillId="0" borderId="17" xfId="0" applyFont="1" applyBorder="1" applyAlignment="1" applyProtection="1">
      <alignment horizontal="center" vertical="top"/>
    </xf>
    <xf numFmtId="2" fontId="3" fillId="0" borderId="17" xfId="0" applyNumberFormat="1" applyFont="1" applyBorder="1" applyAlignment="1" applyProtection="1">
      <alignment horizontal="center" vertical="top"/>
    </xf>
    <xf numFmtId="0" fontId="3" fillId="0" borderId="8" xfId="0" applyFont="1" applyBorder="1" applyProtection="1"/>
    <xf numFmtId="0" fontId="3" fillId="0" borderId="13" xfId="0" applyFont="1" applyBorder="1" applyAlignment="1" applyProtection="1">
      <alignment horizontal="center" vertical="top" wrapText="1"/>
    </xf>
    <xf numFmtId="0" fontId="3" fillId="0" borderId="19" xfId="0" applyFont="1" applyBorder="1" applyProtection="1"/>
    <xf numFmtId="0" fontId="3" fillId="0" borderId="20" xfId="0" applyFont="1" applyBorder="1" applyAlignment="1" applyProtection="1">
      <alignment wrapText="1"/>
    </xf>
    <xf numFmtId="0" fontId="3" fillId="0" borderId="21" xfId="0" applyFont="1" applyBorder="1" applyProtection="1"/>
    <xf numFmtId="0" fontId="3" fillId="0" borderId="21" xfId="0" applyFont="1" applyBorder="1" applyAlignment="1" applyProtection="1">
      <alignment horizontal="center" vertical="top"/>
    </xf>
    <xf numFmtId="2" fontId="3" fillId="0" borderId="21" xfId="0" applyNumberFormat="1" applyFont="1" applyBorder="1" applyAlignment="1" applyProtection="1">
      <alignment horizontal="center" vertical="top"/>
    </xf>
    <xf numFmtId="0" fontId="3" fillId="0" borderId="16" xfId="0" applyFont="1" applyBorder="1" applyAlignment="1" applyProtection="1">
      <alignment wrapText="1"/>
    </xf>
    <xf numFmtId="0" fontId="3" fillId="0" borderId="22" xfId="0" applyFont="1" applyBorder="1" applyProtection="1"/>
    <xf numFmtId="0" fontId="3" fillId="0" borderId="23" xfId="0" applyFont="1" applyBorder="1" applyAlignment="1" applyProtection="1">
      <alignment wrapText="1"/>
    </xf>
    <xf numFmtId="0" fontId="3" fillId="0" borderId="24" xfId="0" applyFont="1" applyBorder="1" applyProtection="1"/>
    <xf numFmtId="0" fontId="3" fillId="0" borderId="24" xfId="0" applyFont="1" applyBorder="1" applyAlignment="1" applyProtection="1">
      <alignment horizontal="center" vertical="top"/>
    </xf>
    <xf numFmtId="2" fontId="3" fillId="0" borderId="24" xfId="0" applyNumberFormat="1" applyFont="1" applyBorder="1" applyAlignment="1" applyProtection="1">
      <alignment horizontal="center" vertical="top"/>
    </xf>
    <xf numFmtId="0" fontId="3" fillId="0" borderId="25" xfId="0" applyFont="1" applyBorder="1" applyProtection="1"/>
    <xf numFmtId="0" fontId="3" fillId="0" borderId="26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top"/>
    </xf>
    <xf numFmtId="2" fontId="2" fillId="0" borderId="1" xfId="0" applyNumberFormat="1" applyFont="1" applyBorder="1" applyAlignment="1" applyProtection="1">
      <alignment horizontal="center" vertical="top"/>
    </xf>
    <xf numFmtId="0" fontId="3" fillId="0" borderId="1" xfId="0" applyFont="1" applyBorder="1" applyProtection="1"/>
    <xf numFmtId="2" fontId="0" fillId="0" borderId="0" xfId="0" applyNumberFormat="1" applyProtection="1"/>
    <xf numFmtId="0" fontId="3" fillId="0" borderId="10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2" fontId="3" fillId="0" borderId="13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top"/>
    </xf>
    <xf numFmtId="2" fontId="3" fillId="0" borderId="1" xfId="0" applyNumberFormat="1" applyFont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 vertical="top" wrapText="1"/>
    </xf>
    <xf numFmtId="0" fontId="2" fillId="0" borderId="8" xfId="0" applyFont="1" applyBorder="1" applyProtection="1"/>
    <xf numFmtId="0" fontId="2" fillId="0" borderId="1" xfId="0" applyFont="1" applyBorder="1" applyProtection="1"/>
    <xf numFmtId="0" fontId="3" fillId="0" borderId="16" xfId="0" applyFont="1" applyBorder="1" applyAlignment="1" applyProtection="1">
      <alignment vertical="top" wrapText="1"/>
    </xf>
    <xf numFmtId="0" fontId="3" fillId="0" borderId="17" xfId="0" applyFont="1" applyBorder="1" applyAlignment="1" applyProtection="1">
      <alignment horizontal="center" vertical="top" wrapText="1"/>
    </xf>
    <xf numFmtId="0" fontId="3" fillId="0" borderId="0" xfId="0" applyFont="1" applyProtection="1"/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3" xfId="0" applyNumberFormat="1" applyFont="1" applyFill="1" applyBorder="1" applyAlignment="1" applyProtection="1">
      <alignment horizontal="center" vertical="top"/>
      <protection locked="0"/>
    </xf>
    <xf numFmtId="0" fontId="3" fillId="2" borderId="13" xfId="0" applyFont="1" applyFill="1" applyBorder="1" applyAlignment="1" applyProtection="1">
      <alignment horizontal="center" vertical="top"/>
      <protection locked="0"/>
    </xf>
    <xf numFmtId="2" fontId="3" fillId="2" borderId="17" xfId="0" applyNumberFormat="1" applyFont="1" applyFill="1" applyBorder="1" applyAlignment="1" applyProtection="1">
      <alignment horizontal="center" vertical="top"/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0" fontId="3" fillId="2" borderId="13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2" fontId="3" fillId="2" borderId="21" xfId="0" applyNumberFormat="1" applyFont="1" applyFill="1" applyBorder="1" applyAlignment="1" applyProtection="1">
      <alignment horizontal="center" vertical="top"/>
      <protection locked="0"/>
    </xf>
    <xf numFmtId="0" fontId="3" fillId="2" borderId="21" xfId="0" applyFont="1" applyFill="1" applyBorder="1" applyProtection="1">
      <protection locked="0"/>
    </xf>
    <xf numFmtId="2" fontId="3" fillId="2" borderId="24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21" xfId="0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 vertical="top"/>
    </xf>
    <xf numFmtId="2" fontId="2" fillId="0" borderId="13" xfId="0" applyNumberFormat="1" applyFont="1" applyBorder="1" applyAlignment="1">
      <alignment horizontal="center" vertical="top"/>
    </xf>
    <xf numFmtId="0" fontId="3" fillId="0" borderId="4" xfId="0" applyFont="1" applyBorder="1"/>
    <xf numFmtId="0" fontId="3" fillId="0" borderId="5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/>
    </xf>
    <xf numFmtId="2" fontId="2" fillId="0" borderId="14" xfId="0" applyNumberFormat="1" applyFont="1" applyBorder="1" applyAlignment="1">
      <alignment horizontal="center" vertical="top"/>
    </xf>
    <xf numFmtId="2" fontId="3" fillId="0" borderId="14" xfId="0" applyNumberFormat="1" applyFont="1" applyBorder="1" applyAlignment="1">
      <alignment horizontal="center" vertical="top"/>
    </xf>
    <xf numFmtId="2" fontId="2" fillId="0" borderId="17" xfId="0" applyNumberFormat="1" applyFont="1" applyBorder="1" applyAlignment="1">
      <alignment horizontal="center" vertical="top"/>
    </xf>
    <xf numFmtId="2" fontId="2" fillId="0" borderId="24" xfId="0" applyNumberFormat="1" applyFont="1" applyBorder="1" applyAlignment="1">
      <alignment horizontal="center" vertical="top"/>
    </xf>
    <xf numFmtId="0" fontId="3" fillId="0" borderId="27" xfId="0" applyFont="1" applyBorder="1"/>
    <xf numFmtId="0" fontId="3" fillId="0" borderId="28" xfId="0" applyFont="1" applyBorder="1" applyAlignment="1">
      <alignment wrapText="1"/>
    </xf>
    <xf numFmtId="0" fontId="3" fillId="0" borderId="9" xfId="0" applyFont="1" applyBorder="1" applyAlignment="1">
      <alignment horizontal="center" vertical="top"/>
    </xf>
    <xf numFmtId="2" fontId="2" fillId="0" borderId="9" xfId="0" applyNumberFormat="1" applyFont="1" applyBorder="1" applyAlignment="1">
      <alignment horizontal="center" vertical="top"/>
    </xf>
    <xf numFmtId="2" fontId="3" fillId="0" borderId="9" xfId="0" applyNumberFormat="1" applyFont="1" applyBorder="1" applyAlignment="1">
      <alignment horizontal="center" vertical="top"/>
    </xf>
    <xf numFmtId="0" fontId="3" fillId="0" borderId="6" xfId="0" applyFont="1" applyBorder="1"/>
    <xf numFmtId="0" fontId="3" fillId="0" borderId="7" xfId="0" applyFont="1" applyBorder="1" applyAlignment="1">
      <alignment vertical="top" wrapText="1"/>
    </xf>
    <xf numFmtId="2" fontId="3" fillId="2" borderId="13" xfId="0" applyNumberFormat="1" applyFont="1" applyFill="1" applyBorder="1" applyAlignment="1">
      <alignment horizontal="center" vertical="top"/>
    </xf>
    <xf numFmtId="2" fontId="3" fillId="2" borderId="17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wrapText="1"/>
    </xf>
    <xf numFmtId="0" fontId="2" fillId="2" borderId="1" xfId="0" quotePrefix="1" applyFont="1" applyFill="1" applyBorder="1" applyAlignment="1">
      <alignment horizontal="center" vertical="top" wrapText="1"/>
    </xf>
    <xf numFmtId="2" fontId="3" fillId="2" borderId="24" xfId="0" applyNumberFormat="1" applyFont="1" applyFill="1" applyBorder="1" applyAlignment="1">
      <alignment horizontal="center" vertical="top"/>
    </xf>
    <xf numFmtId="0" fontId="3" fillId="2" borderId="13" xfId="0" applyFont="1" applyFill="1" applyBorder="1"/>
    <xf numFmtId="0" fontId="3" fillId="2" borderId="17" xfId="0" applyFont="1" applyFill="1" applyBorder="1"/>
    <xf numFmtId="0" fontId="3" fillId="2" borderId="24" xfId="0" applyFont="1" applyFill="1" applyBorder="1"/>
    <xf numFmtId="2" fontId="3" fillId="2" borderId="10" xfId="0" applyNumberFormat="1" applyFont="1" applyFill="1" applyBorder="1" applyAlignment="1">
      <alignment horizontal="center" vertical="top"/>
    </xf>
    <xf numFmtId="2" fontId="3" fillId="2" borderId="14" xfId="0" applyNumberFormat="1" applyFont="1" applyFill="1" applyBorder="1" applyAlignment="1">
      <alignment horizontal="center" vertical="top"/>
    </xf>
    <xf numFmtId="0" fontId="3" fillId="2" borderId="10" xfId="0" applyFont="1" applyFill="1" applyBorder="1"/>
    <xf numFmtId="0" fontId="3" fillId="2" borderId="14" xfId="0" applyFont="1" applyFill="1" applyBorder="1"/>
    <xf numFmtId="0" fontId="3" fillId="2" borderId="13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9" xfId="0" applyNumberFormat="1" applyFont="1" applyFill="1" applyBorder="1" applyAlignment="1">
      <alignment horizontal="center" vertical="top"/>
    </xf>
    <xf numFmtId="0" fontId="2" fillId="2" borderId="1" xfId="0" applyFont="1" applyFill="1" applyBorder="1"/>
    <xf numFmtId="0" fontId="2" fillId="2" borderId="9" xfId="0" applyFont="1" applyFill="1" applyBorder="1"/>
    <xf numFmtId="0" fontId="3" fillId="2" borderId="21" xfId="0" applyFont="1" applyFill="1" applyBorder="1"/>
    <xf numFmtId="0" fontId="3" fillId="2" borderId="9" xfId="0" applyFont="1" applyFill="1" applyBorder="1"/>
    <xf numFmtId="2" fontId="3" fillId="2" borderId="1" xfId="0" applyNumberFormat="1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/>
    <xf numFmtId="0" fontId="3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top"/>
    </xf>
    <xf numFmtId="0" fontId="2" fillId="0" borderId="6" xfId="0" applyFont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/>
    </xf>
    <xf numFmtId="0" fontId="2" fillId="0" borderId="18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ปกติ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tabSelected="1" zoomScale="85" zoomScaleNormal="85" workbookViewId="0">
      <pane ySplit="4" topLeftCell="A5" activePane="bottomLeft" state="frozen"/>
      <selection pane="bottomLeft" sqref="A1:R1"/>
    </sheetView>
  </sheetViews>
  <sheetFormatPr defaultRowHeight="24" x14ac:dyDescent="0.55000000000000004"/>
  <cols>
    <col min="1" max="1" width="21.25" style="116" customWidth="1"/>
    <col min="2" max="2" width="4.75" style="116" customWidth="1"/>
    <col min="3" max="3" width="53.5" style="116" customWidth="1"/>
    <col min="4" max="4" width="9" style="116"/>
    <col min="5" max="5" width="11.5" style="116" customWidth="1"/>
    <col min="6" max="9" width="8" style="116" hidden="1" customWidth="1"/>
    <col min="10" max="10" width="11.875" style="116" hidden="1" customWidth="1"/>
    <col min="11" max="11" width="11.875" style="116" customWidth="1"/>
    <col min="12" max="12" width="12.5" style="116" customWidth="1"/>
    <col min="13" max="17" width="6.5" style="116" customWidth="1"/>
    <col min="18" max="18" width="51.25" style="116" customWidth="1"/>
    <col min="19" max="16384" width="9" style="56"/>
  </cols>
  <sheetData>
    <row r="1" spans="1:18" ht="27.75" x14ac:dyDescent="0.65">
      <c r="A1" s="205" t="s">
        <v>174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3" spans="1:18" x14ac:dyDescent="0.2">
      <c r="A3" s="196" t="s">
        <v>0</v>
      </c>
      <c r="B3" s="206" t="s">
        <v>1</v>
      </c>
      <c r="C3" s="207"/>
      <c r="D3" s="210" t="s">
        <v>2</v>
      </c>
      <c r="E3" s="196" t="s">
        <v>3</v>
      </c>
      <c r="F3" s="196" t="s">
        <v>4</v>
      </c>
      <c r="G3" s="196"/>
      <c r="H3" s="196"/>
      <c r="I3" s="196"/>
      <c r="J3" s="210" t="s">
        <v>5</v>
      </c>
      <c r="K3" s="210" t="s">
        <v>118</v>
      </c>
      <c r="L3" s="210" t="s">
        <v>6</v>
      </c>
      <c r="M3" s="196" t="s">
        <v>7</v>
      </c>
      <c r="N3" s="196"/>
      <c r="O3" s="196"/>
      <c r="P3" s="196"/>
      <c r="Q3" s="196"/>
      <c r="R3" s="196" t="s">
        <v>119</v>
      </c>
    </row>
    <row r="4" spans="1:18" ht="49.9" customHeight="1" x14ac:dyDescent="0.2">
      <c r="A4" s="196"/>
      <c r="B4" s="208"/>
      <c r="C4" s="209"/>
      <c r="D4" s="210"/>
      <c r="E4" s="196"/>
      <c r="F4" s="57">
        <v>2556</v>
      </c>
      <c r="G4" s="57">
        <v>2557</v>
      </c>
      <c r="H4" s="57">
        <v>2558</v>
      </c>
      <c r="I4" s="57">
        <v>2559</v>
      </c>
      <c r="J4" s="210"/>
      <c r="K4" s="210"/>
      <c r="L4" s="210"/>
      <c r="M4" s="57">
        <v>1</v>
      </c>
      <c r="N4" s="57">
        <v>2</v>
      </c>
      <c r="O4" s="57">
        <v>3</v>
      </c>
      <c r="P4" s="57">
        <v>4</v>
      </c>
      <c r="Q4" s="57">
        <v>5</v>
      </c>
      <c r="R4" s="196"/>
    </row>
    <row r="5" spans="1:18" x14ac:dyDescent="0.55000000000000004">
      <c r="A5" s="186" t="s">
        <v>8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</row>
    <row r="6" spans="1:18" ht="46.9" customHeight="1" x14ac:dyDescent="0.2">
      <c r="A6" s="58" t="s">
        <v>9</v>
      </c>
      <c r="B6" s="197" t="s">
        <v>10</v>
      </c>
      <c r="C6" s="198"/>
      <c r="D6" s="59">
        <v>25</v>
      </c>
      <c r="E6" s="59" t="s">
        <v>11</v>
      </c>
      <c r="F6" s="60"/>
      <c r="G6" s="60"/>
      <c r="H6" s="60"/>
      <c r="I6" s="60"/>
      <c r="J6" s="60"/>
      <c r="K6" s="117"/>
      <c r="L6" s="61">
        <v>80</v>
      </c>
      <c r="M6" s="59" t="s">
        <v>12</v>
      </c>
      <c r="N6" s="59" t="s">
        <v>13</v>
      </c>
      <c r="O6" s="59" t="s">
        <v>14</v>
      </c>
      <c r="P6" s="59" t="s">
        <v>15</v>
      </c>
      <c r="Q6" s="59" t="s">
        <v>16</v>
      </c>
      <c r="R6" s="118"/>
    </row>
    <row r="7" spans="1:18" x14ac:dyDescent="0.55000000000000004">
      <c r="A7" s="62"/>
      <c r="B7" s="199" t="s">
        <v>17</v>
      </c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</row>
    <row r="8" spans="1:18" ht="48" x14ac:dyDescent="0.55000000000000004">
      <c r="A8" s="63"/>
      <c r="B8" s="64"/>
      <c r="C8" s="65" t="s">
        <v>18</v>
      </c>
      <c r="D8" s="66"/>
      <c r="E8" s="67" t="s">
        <v>11</v>
      </c>
      <c r="F8" s="68" t="s">
        <v>116</v>
      </c>
      <c r="G8" s="68" t="s">
        <v>116</v>
      </c>
      <c r="H8" s="68" t="s">
        <v>116</v>
      </c>
      <c r="I8" s="68" t="s">
        <v>116</v>
      </c>
      <c r="J8" s="68" t="s">
        <v>116</v>
      </c>
      <c r="K8" s="119"/>
      <c r="L8" s="68">
        <v>0.5</v>
      </c>
      <c r="M8" s="66"/>
      <c r="N8" s="66"/>
      <c r="O8" s="66"/>
      <c r="P8" s="66"/>
      <c r="Q8" s="66"/>
      <c r="R8" s="123"/>
    </row>
    <row r="9" spans="1:18" ht="72" x14ac:dyDescent="0.55000000000000004">
      <c r="A9" s="63"/>
      <c r="B9" s="69"/>
      <c r="C9" s="70" t="s">
        <v>19</v>
      </c>
      <c r="D9" s="71"/>
      <c r="E9" s="72" t="s">
        <v>11</v>
      </c>
      <c r="F9" s="73" t="s">
        <v>116</v>
      </c>
      <c r="G9" s="73" t="s">
        <v>116</v>
      </c>
      <c r="H9" s="73" t="s">
        <v>116</v>
      </c>
      <c r="I9" s="73" t="s">
        <v>116</v>
      </c>
      <c r="J9" s="73" t="s">
        <v>116</v>
      </c>
      <c r="K9" s="120"/>
      <c r="L9" s="73">
        <v>70</v>
      </c>
      <c r="M9" s="71"/>
      <c r="N9" s="71"/>
      <c r="O9" s="71"/>
      <c r="P9" s="71"/>
      <c r="Q9" s="71"/>
      <c r="R9" s="124" t="s">
        <v>115</v>
      </c>
    </row>
    <row r="10" spans="1:18" ht="24.6" customHeight="1" x14ac:dyDescent="0.55000000000000004">
      <c r="A10" s="63"/>
      <c r="B10" s="69"/>
      <c r="C10" s="70" t="s">
        <v>20</v>
      </c>
      <c r="D10" s="71"/>
      <c r="E10" s="72" t="s">
        <v>11</v>
      </c>
      <c r="F10" s="73" t="s">
        <v>116</v>
      </c>
      <c r="G10" s="73" t="s">
        <v>116</v>
      </c>
      <c r="H10" s="73" t="s">
        <v>116</v>
      </c>
      <c r="I10" s="73" t="s">
        <v>116</v>
      </c>
      <c r="J10" s="73" t="s">
        <v>116</v>
      </c>
      <c r="K10" s="120"/>
      <c r="L10" s="73">
        <v>80</v>
      </c>
      <c r="M10" s="71"/>
      <c r="N10" s="71"/>
      <c r="O10" s="71"/>
      <c r="P10" s="71"/>
      <c r="Q10" s="71"/>
      <c r="R10" s="125" t="s">
        <v>115</v>
      </c>
    </row>
    <row r="11" spans="1:18" x14ac:dyDescent="0.55000000000000004">
      <c r="A11" s="74"/>
      <c r="B11" s="69"/>
      <c r="C11" s="70" t="s">
        <v>21</v>
      </c>
      <c r="D11" s="71"/>
      <c r="E11" s="72" t="s">
        <v>11</v>
      </c>
      <c r="F11" s="73" t="s">
        <v>116</v>
      </c>
      <c r="G11" s="73" t="s">
        <v>116</v>
      </c>
      <c r="H11" s="73" t="s">
        <v>116</v>
      </c>
      <c r="I11" s="73" t="s">
        <v>116</v>
      </c>
      <c r="J11" s="73" t="s">
        <v>116</v>
      </c>
      <c r="K11" s="120"/>
      <c r="L11" s="73">
        <v>75</v>
      </c>
      <c r="M11" s="71"/>
      <c r="N11" s="71"/>
      <c r="O11" s="71"/>
      <c r="P11" s="71"/>
      <c r="Q11" s="71"/>
      <c r="R11" s="125" t="s">
        <v>115</v>
      </c>
    </row>
    <row r="12" spans="1:18" x14ac:dyDescent="0.55000000000000004">
      <c r="A12" s="74"/>
      <c r="B12" s="69"/>
      <c r="C12" s="70" t="s">
        <v>22</v>
      </c>
      <c r="D12" s="71"/>
      <c r="E12" s="72" t="s">
        <v>11</v>
      </c>
      <c r="F12" s="73" t="s">
        <v>116</v>
      </c>
      <c r="G12" s="73" t="s">
        <v>116</v>
      </c>
      <c r="H12" s="73" t="s">
        <v>116</v>
      </c>
      <c r="I12" s="73" t="s">
        <v>116</v>
      </c>
      <c r="J12" s="73" t="s">
        <v>116</v>
      </c>
      <c r="K12" s="120"/>
      <c r="L12" s="73">
        <v>80</v>
      </c>
      <c r="M12" s="71"/>
      <c r="N12" s="71"/>
      <c r="O12" s="71"/>
      <c r="P12" s="71"/>
      <c r="Q12" s="71"/>
      <c r="R12" s="125" t="s">
        <v>115</v>
      </c>
    </row>
    <row r="13" spans="1:18" ht="48" x14ac:dyDescent="0.55000000000000004">
      <c r="A13" s="74"/>
      <c r="B13" s="69"/>
      <c r="C13" s="70" t="s">
        <v>23</v>
      </c>
      <c r="D13" s="71"/>
      <c r="E13" s="72" t="s">
        <v>11</v>
      </c>
      <c r="F13" s="73" t="s">
        <v>116</v>
      </c>
      <c r="G13" s="73" t="s">
        <v>116</v>
      </c>
      <c r="H13" s="73" t="s">
        <v>116</v>
      </c>
      <c r="I13" s="73" t="s">
        <v>116</v>
      </c>
      <c r="J13" s="73" t="s">
        <v>116</v>
      </c>
      <c r="K13" s="120"/>
      <c r="L13" s="73">
        <v>80</v>
      </c>
      <c r="M13" s="71"/>
      <c r="N13" s="71"/>
      <c r="O13" s="71"/>
      <c r="P13" s="71"/>
      <c r="Q13" s="71"/>
      <c r="R13" s="125" t="s">
        <v>115</v>
      </c>
    </row>
    <row r="14" spans="1:18" ht="24.6" customHeight="1" x14ac:dyDescent="0.55000000000000004">
      <c r="A14" s="74"/>
      <c r="B14" s="69"/>
      <c r="C14" s="70" t="s">
        <v>24</v>
      </c>
      <c r="D14" s="71"/>
      <c r="E14" s="72" t="s">
        <v>25</v>
      </c>
      <c r="F14" s="75" t="s">
        <v>116</v>
      </c>
      <c r="G14" s="75" t="s">
        <v>116</v>
      </c>
      <c r="H14" s="75" t="s">
        <v>116</v>
      </c>
      <c r="I14" s="75" t="s">
        <v>116</v>
      </c>
      <c r="J14" s="75" t="s">
        <v>116</v>
      </c>
      <c r="K14" s="121"/>
      <c r="L14" s="72">
        <v>20</v>
      </c>
      <c r="M14" s="71"/>
      <c r="N14" s="71"/>
      <c r="O14" s="71"/>
      <c r="P14" s="71"/>
      <c r="Q14" s="71"/>
      <c r="R14" s="125" t="s">
        <v>115</v>
      </c>
    </row>
    <row r="15" spans="1:18" ht="48" x14ac:dyDescent="0.55000000000000004">
      <c r="A15" s="74"/>
      <c r="B15" s="69"/>
      <c r="C15" s="70" t="s">
        <v>26</v>
      </c>
      <c r="D15" s="71"/>
      <c r="E15" s="72" t="s">
        <v>11</v>
      </c>
      <c r="F15" s="73" t="s">
        <v>116</v>
      </c>
      <c r="G15" s="73" t="s">
        <v>116</v>
      </c>
      <c r="H15" s="73" t="s">
        <v>116</v>
      </c>
      <c r="I15" s="73" t="s">
        <v>116</v>
      </c>
      <c r="J15" s="73" t="s">
        <v>116</v>
      </c>
      <c r="K15" s="120"/>
      <c r="L15" s="73">
        <v>80</v>
      </c>
      <c r="M15" s="71"/>
      <c r="N15" s="71"/>
      <c r="O15" s="71"/>
      <c r="P15" s="71"/>
      <c r="Q15" s="71"/>
      <c r="R15" s="125" t="s">
        <v>115</v>
      </c>
    </row>
    <row r="16" spans="1:18" ht="72" x14ac:dyDescent="0.55000000000000004">
      <c r="A16" s="74"/>
      <c r="B16" s="69"/>
      <c r="C16" s="70" t="s">
        <v>27</v>
      </c>
      <c r="D16" s="71"/>
      <c r="E16" s="72" t="s">
        <v>11</v>
      </c>
      <c r="F16" s="73" t="s">
        <v>116</v>
      </c>
      <c r="G16" s="73" t="s">
        <v>116</v>
      </c>
      <c r="H16" s="73" t="s">
        <v>116</v>
      </c>
      <c r="I16" s="73" t="s">
        <v>116</v>
      </c>
      <c r="J16" s="73" t="s">
        <v>116</v>
      </c>
      <c r="K16" s="120"/>
      <c r="L16" s="73">
        <v>80</v>
      </c>
      <c r="M16" s="71"/>
      <c r="N16" s="71"/>
      <c r="O16" s="71"/>
      <c r="P16" s="71"/>
      <c r="Q16" s="71"/>
      <c r="R16" s="125"/>
    </row>
    <row r="17" spans="1:18" x14ac:dyDescent="0.55000000000000004">
      <c r="A17" s="74"/>
      <c r="B17" s="69"/>
      <c r="C17" s="70" t="s">
        <v>28</v>
      </c>
      <c r="D17" s="71"/>
      <c r="E17" s="72" t="s">
        <v>29</v>
      </c>
      <c r="F17" s="75" t="s">
        <v>116</v>
      </c>
      <c r="G17" s="75" t="s">
        <v>116</v>
      </c>
      <c r="H17" s="75" t="s">
        <v>116</v>
      </c>
      <c r="I17" s="75" t="s">
        <v>116</v>
      </c>
      <c r="J17" s="75" t="s">
        <v>116</v>
      </c>
      <c r="K17" s="121"/>
      <c r="L17" s="72">
        <v>20</v>
      </c>
      <c r="M17" s="71"/>
      <c r="N17" s="71"/>
      <c r="O17" s="71"/>
      <c r="P17" s="71"/>
      <c r="Q17" s="71"/>
      <c r="R17" s="125"/>
    </row>
    <row r="18" spans="1:18" ht="73.900000000000006" customHeight="1" x14ac:dyDescent="0.55000000000000004">
      <c r="A18" s="76"/>
      <c r="B18" s="77"/>
      <c r="C18" s="78" t="s">
        <v>30</v>
      </c>
      <c r="D18" s="79"/>
      <c r="E18" s="80" t="s">
        <v>11</v>
      </c>
      <c r="F18" s="81" t="s">
        <v>116</v>
      </c>
      <c r="G18" s="81" t="s">
        <v>116</v>
      </c>
      <c r="H18" s="81" t="s">
        <v>116</v>
      </c>
      <c r="I18" s="81" t="s">
        <v>116</v>
      </c>
      <c r="J18" s="81" t="s">
        <v>116</v>
      </c>
      <c r="K18" s="122"/>
      <c r="L18" s="81">
        <v>90</v>
      </c>
      <c r="M18" s="79"/>
      <c r="N18" s="79"/>
      <c r="O18" s="79"/>
      <c r="P18" s="79"/>
      <c r="Q18" s="79"/>
      <c r="R18" s="126" t="s">
        <v>117</v>
      </c>
    </row>
    <row r="19" spans="1:18" x14ac:dyDescent="0.55000000000000004">
      <c r="A19" s="82"/>
      <c r="B19" s="200" t="s">
        <v>31</v>
      </c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2"/>
    </row>
    <row r="20" spans="1:18" ht="72" x14ac:dyDescent="0.55000000000000004">
      <c r="A20" s="74"/>
      <c r="B20" s="69"/>
      <c r="C20" s="70" t="s">
        <v>32</v>
      </c>
      <c r="D20" s="71"/>
      <c r="E20" s="83" t="s">
        <v>33</v>
      </c>
      <c r="F20" s="75" t="s">
        <v>116</v>
      </c>
      <c r="G20" s="75" t="s">
        <v>116</v>
      </c>
      <c r="H20" s="75" t="s">
        <v>116</v>
      </c>
      <c r="I20" s="75" t="s">
        <v>116</v>
      </c>
      <c r="J20" s="75" t="s">
        <v>116</v>
      </c>
      <c r="K20" s="121"/>
      <c r="L20" s="72">
        <v>200</v>
      </c>
      <c r="M20" s="71"/>
      <c r="N20" s="71"/>
      <c r="O20" s="71"/>
      <c r="P20" s="71"/>
      <c r="Q20" s="71"/>
      <c r="R20" s="125"/>
    </row>
    <row r="21" spans="1:18" ht="48" x14ac:dyDescent="0.55000000000000004">
      <c r="A21" s="74"/>
      <c r="B21" s="69"/>
      <c r="C21" s="70" t="s">
        <v>34</v>
      </c>
      <c r="D21" s="71"/>
      <c r="E21" s="83" t="s">
        <v>33</v>
      </c>
      <c r="F21" s="75" t="s">
        <v>116</v>
      </c>
      <c r="G21" s="75" t="s">
        <v>116</v>
      </c>
      <c r="H21" s="75" t="s">
        <v>116</v>
      </c>
      <c r="I21" s="75" t="s">
        <v>116</v>
      </c>
      <c r="J21" s="75" t="s">
        <v>116</v>
      </c>
      <c r="K21" s="121"/>
      <c r="L21" s="72">
        <v>170</v>
      </c>
      <c r="M21" s="71"/>
      <c r="N21" s="71"/>
      <c r="O21" s="71"/>
      <c r="P21" s="71"/>
      <c r="Q21" s="71"/>
      <c r="R21" s="125"/>
    </row>
    <row r="22" spans="1:18" x14ac:dyDescent="0.55000000000000004">
      <c r="A22" s="74"/>
      <c r="B22" s="69"/>
      <c r="C22" s="70" t="s">
        <v>35</v>
      </c>
      <c r="D22" s="71"/>
      <c r="E22" s="72" t="s">
        <v>36</v>
      </c>
      <c r="F22" s="75" t="s">
        <v>116</v>
      </c>
      <c r="G22" s="75" t="s">
        <v>116</v>
      </c>
      <c r="H22" s="75" t="s">
        <v>116</v>
      </c>
      <c r="I22" s="75" t="s">
        <v>116</v>
      </c>
      <c r="J22" s="75" t="s">
        <v>116</v>
      </c>
      <c r="K22" s="121"/>
      <c r="L22" s="72">
        <v>5</v>
      </c>
      <c r="M22" s="71"/>
      <c r="N22" s="71"/>
      <c r="O22" s="71"/>
      <c r="P22" s="71"/>
      <c r="Q22" s="71"/>
      <c r="R22" s="125"/>
    </row>
    <row r="23" spans="1:18" ht="48" x14ac:dyDescent="0.55000000000000004">
      <c r="A23" s="74"/>
      <c r="B23" s="69"/>
      <c r="C23" s="70" t="s">
        <v>37</v>
      </c>
      <c r="D23" s="71"/>
      <c r="E23" s="83" t="s">
        <v>33</v>
      </c>
      <c r="F23" s="75" t="s">
        <v>116</v>
      </c>
      <c r="G23" s="75" t="s">
        <v>116</v>
      </c>
      <c r="H23" s="75" t="s">
        <v>116</v>
      </c>
      <c r="I23" s="75" t="s">
        <v>116</v>
      </c>
      <c r="J23" s="75" t="s">
        <v>116</v>
      </c>
      <c r="K23" s="121"/>
      <c r="L23" s="72">
        <v>5</v>
      </c>
      <c r="M23" s="71"/>
      <c r="N23" s="71"/>
      <c r="O23" s="71"/>
      <c r="P23" s="71"/>
      <c r="Q23" s="71"/>
      <c r="R23" s="125"/>
    </row>
    <row r="24" spans="1:18" ht="48" x14ac:dyDescent="0.55000000000000004">
      <c r="A24" s="74"/>
      <c r="B24" s="69"/>
      <c r="C24" s="70" t="s">
        <v>38</v>
      </c>
      <c r="D24" s="71"/>
      <c r="E24" s="83" t="s">
        <v>33</v>
      </c>
      <c r="F24" s="75" t="s">
        <v>116</v>
      </c>
      <c r="G24" s="75" t="s">
        <v>116</v>
      </c>
      <c r="H24" s="75" t="s">
        <v>116</v>
      </c>
      <c r="I24" s="75" t="s">
        <v>116</v>
      </c>
      <c r="J24" s="75" t="s">
        <v>116</v>
      </c>
      <c r="K24" s="121"/>
      <c r="L24" s="72">
        <v>40</v>
      </c>
      <c r="M24" s="71"/>
      <c r="N24" s="71"/>
      <c r="O24" s="71"/>
      <c r="P24" s="71"/>
      <c r="Q24" s="71"/>
      <c r="R24" s="125"/>
    </row>
    <row r="25" spans="1:18" ht="24.6" customHeight="1" x14ac:dyDescent="0.55000000000000004">
      <c r="A25" s="74"/>
      <c r="B25" s="69"/>
      <c r="C25" s="70" t="s">
        <v>39</v>
      </c>
      <c r="D25" s="71"/>
      <c r="E25" s="72" t="s">
        <v>36</v>
      </c>
      <c r="F25" s="75" t="s">
        <v>116</v>
      </c>
      <c r="G25" s="75" t="s">
        <v>116</v>
      </c>
      <c r="H25" s="75" t="s">
        <v>116</v>
      </c>
      <c r="I25" s="75" t="s">
        <v>116</v>
      </c>
      <c r="J25" s="75" t="s">
        <v>116</v>
      </c>
      <c r="K25" s="121"/>
      <c r="L25" s="72">
        <v>1</v>
      </c>
      <c r="M25" s="71"/>
      <c r="N25" s="71"/>
      <c r="O25" s="71"/>
      <c r="P25" s="71"/>
      <c r="Q25" s="71"/>
      <c r="R25" s="125"/>
    </row>
    <row r="26" spans="1:18" ht="24.6" customHeight="1" x14ac:dyDescent="0.55000000000000004">
      <c r="A26" s="74"/>
      <c r="B26" s="69"/>
      <c r="C26" s="70" t="s">
        <v>40</v>
      </c>
      <c r="D26" s="71"/>
      <c r="E26" s="72" t="s">
        <v>36</v>
      </c>
      <c r="F26" s="75" t="s">
        <v>116</v>
      </c>
      <c r="G26" s="75" t="s">
        <v>116</v>
      </c>
      <c r="H26" s="75" t="s">
        <v>116</v>
      </c>
      <c r="I26" s="75" t="s">
        <v>116</v>
      </c>
      <c r="J26" s="75" t="s">
        <v>116</v>
      </c>
      <c r="K26" s="121"/>
      <c r="L26" s="72">
        <v>10</v>
      </c>
      <c r="M26" s="71"/>
      <c r="N26" s="71"/>
      <c r="O26" s="71"/>
      <c r="P26" s="71"/>
      <c r="Q26" s="71"/>
      <c r="R26" s="125"/>
    </row>
    <row r="27" spans="1:18" ht="48" x14ac:dyDescent="0.55000000000000004">
      <c r="A27" s="74"/>
      <c r="B27" s="69"/>
      <c r="C27" s="70" t="s">
        <v>41</v>
      </c>
      <c r="D27" s="71"/>
      <c r="E27" s="83" t="s">
        <v>33</v>
      </c>
      <c r="F27" s="75" t="s">
        <v>116</v>
      </c>
      <c r="G27" s="75" t="s">
        <v>116</v>
      </c>
      <c r="H27" s="75" t="s">
        <v>116</v>
      </c>
      <c r="I27" s="75" t="s">
        <v>116</v>
      </c>
      <c r="J27" s="75" t="s">
        <v>116</v>
      </c>
      <c r="K27" s="121"/>
      <c r="L27" s="72">
        <v>3</v>
      </c>
      <c r="M27" s="71"/>
      <c r="N27" s="71"/>
      <c r="O27" s="71"/>
      <c r="P27" s="71"/>
      <c r="Q27" s="71"/>
      <c r="R27" s="125"/>
    </row>
    <row r="28" spans="1:18" x14ac:dyDescent="0.55000000000000004">
      <c r="A28" s="74"/>
      <c r="B28" s="84"/>
      <c r="C28" s="85" t="s">
        <v>42</v>
      </c>
      <c r="D28" s="86"/>
      <c r="E28" s="87" t="s">
        <v>11</v>
      </c>
      <c r="F28" s="88" t="s">
        <v>116</v>
      </c>
      <c r="G28" s="88" t="s">
        <v>116</v>
      </c>
      <c r="H28" s="88" t="s">
        <v>116</v>
      </c>
      <c r="I28" s="88" t="s">
        <v>116</v>
      </c>
      <c r="J28" s="88" t="s">
        <v>116</v>
      </c>
      <c r="K28" s="127"/>
      <c r="L28" s="88">
        <v>0.5</v>
      </c>
      <c r="M28" s="86"/>
      <c r="N28" s="86"/>
      <c r="O28" s="86"/>
      <c r="P28" s="86"/>
      <c r="Q28" s="86"/>
      <c r="R28" s="128"/>
    </row>
    <row r="29" spans="1:18" x14ac:dyDescent="0.55000000000000004">
      <c r="A29" s="74"/>
      <c r="B29" s="200" t="s">
        <v>43</v>
      </c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2"/>
    </row>
    <row r="30" spans="1:18" ht="48" x14ac:dyDescent="0.55000000000000004">
      <c r="A30" s="74"/>
      <c r="B30" s="69"/>
      <c r="C30" s="70" t="s">
        <v>44</v>
      </c>
      <c r="D30" s="71"/>
      <c r="E30" s="72" t="s">
        <v>45</v>
      </c>
      <c r="F30" s="72" t="s">
        <v>116</v>
      </c>
      <c r="G30" s="72" t="s">
        <v>116</v>
      </c>
      <c r="H30" s="72" t="s">
        <v>116</v>
      </c>
      <c r="I30" s="72" t="s">
        <v>116</v>
      </c>
      <c r="J30" s="72" t="s">
        <v>116</v>
      </c>
      <c r="K30" s="121"/>
      <c r="L30" s="72">
        <v>95</v>
      </c>
      <c r="M30" s="71"/>
      <c r="N30" s="71"/>
      <c r="O30" s="71"/>
      <c r="P30" s="71"/>
      <c r="Q30" s="71"/>
      <c r="R30" s="125"/>
    </row>
    <row r="31" spans="1:18" ht="48" x14ac:dyDescent="0.55000000000000004">
      <c r="A31" s="74"/>
      <c r="B31" s="69"/>
      <c r="C31" s="70" t="s">
        <v>46</v>
      </c>
      <c r="D31" s="71"/>
      <c r="E31" s="72" t="s">
        <v>45</v>
      </c>
      <c r="F31" s="72" t="s">
        <v>116</v>
      </c>
      <c r="G31" s="72" t="s">
        <v>116</v>
      </c>
      <c r="H31" s="72" t="s">
        <v>116</v>
      </c>
      <c r="I31" s="72" t="s">
        <v>116</v>
      </c>
      <c r="J31" s="72" t="s">
        <v>116</v>
      </c>
      <c r="K31" s="121"/>
      <c r="L31" s="72">
        <v>10</v>
      </c>
      <c r="M31" s="71"/>
      <c r="N31" s="71"/>
      <c r="O31" s="71"/>
      <c r="P31" s="71"/>
      <c r="Q31" s="71"/>
      <c r="R31" s="125"/>
    </row>
    <row r="32" spans="1:18" ht="72" x14ac:dyDescent="0.55000000000000004">
      <c r="A32" s="74"/>
      <c r="B32" s="69"/>
      <c r="C32" s="70" t="s">
        <v>47</v>
      </c>
      <c r="D32" s="71"/>
      <c r="E32" s="72" t="s">
        <v>11</v>
      </c>
      <c r="F32" s="73" t="s">
        <v>116</v>
      </c>
      <c r="G32" s="73" t="s">
        <v>116</v>
      </c>
      <c r="H32" s="73" t="s">
        <v>116</v>
      </c>
      <c r="I32" s="73" t="s">
        <v>116</v>
      </c>
      <c r="J32" s="73" t="s">
        <v>116</v>
      </c>
      <c r="K32" s="120"/>
      <c r="L32" s="73">
        <v>80</v>
      </c>
      <c r="M32" s="71"/>
      <c r="N32" s="71"/>
      <c r="O32" s="71"/>
      <c r="P32" s="71"/>
      <c r="Q32" s="71"/>
      <c r="R32" s="125"/>
    </row>
    <row r="33" spans="1:18" x14ac:dyDescent="0.55000000000000004">
      <c r="A33" s="76"/>
      <c r="B33" s="77"/>
      <c r="C33" s="89" t="s">
        <v>48</v>
      </c>
      <c r="D33" s="79"/>
      <c r="E33" s="80" t="s">
        <v>11</v>
      </c>
      <c r="F33" s="81" t="s">
        <v>116</v>
      </c>
      <c r="G33" s="81" t="s">
        <v>116</v>
      </c>
      <c r="H33" s="81" t="s">
        <v>116</v>
      </c>
      <c r="I33" s="81" t="s">
        <v>116</v>
      </c>
      <c r="J33" s="81" t="s">
        <v>116</v>
      </c>
      <c r="K33" s="122"/>
      <c r="L33" s="81">
        <v>95</v>
      </c>
      <c r="M33" s="79"/>
      <c r="N33" s="79"/>
      <c r="O33" s="79"/>
      <c r="P33" s="79"/>
      <c r="Q33" s="79"/>
      <c r="R33" s="130"/>
    </row>
    <row r="34" spans="1:18" ht="48" x14ac:dyDescent="0.55000000000000004">
      <c r="A34" s="82"/>
      <c r="B34" s="90"/>
      <c r="C34" s="91" t="s">
        <v>49</v>
      </c>
      <c r="D34" s="92"/>
      <c r="E34" s="93" t="s">
        <v>11</v>
      </c>
      <c r="F34" s="94" t="s">
        <v>116</v>
      </c>
      <c r="G34" s="94" t="s">
        <v>116</v>
      </c>
      <c r="H34" s="94" t="s">
        <v>116</v>
      </c>
      <c r="I34" s="94" t="s">
        <v>116</v>
      </c>
      <c r="J34" s="94" t="s">
        <v>116</v>
      </c>
      <c r="K34" s="129"/>
      <c r="L34" s="94">
        <v>90</v>
      </c>
      <c r="M34" s="92"/>
      <c r="N34" s="92"/>
      <c r="O34" s="92"/>
      <c r="P34" s="92"/>
      <c r="Q34" s="92"/>
      <c r="R34" s="131"/>
    </row>
    <row r="35" spans="1:18" x14ac:dyDescent="0.55000000000000004">
      <c r="A35" s="74"/>
      <c r="B35" s="84"/>
      <c r="C35" s="85" t="s">
        <v>50</v>
      </c>
      <c r="D35" s="86"/>
      <c r="E35" s="87" t="s">
        <v>11</v>
      </c>
      <c r="F35" s="88" t="s">
        <v>116</v>
      </c>
      <c r="G35" s="88" t="s">
        <v>116</v>
      </c>
      <c r="H35" s="88" t="s">
        <v>116</v>
      </c>
      <c r="I35" s="88" t="s">
        <v>116</v>
      </c>
      <c r="J35" s="88" t="s">
        <v>116</v>
      </c>
      <c r="K35" s="127"/>
      <c r="L35" s="88">
        <v>0.5</v>
      </c>
      <c r="M35" s="86"/>
      <c r="N35" s="86"/>
      <c r="O35" s="86"/>
      <c r="P35" s="86"/>
      <c r="Q35" s="86"/>
      <c r="R35" s="128"/>
    </row>
    <row r="36" spans="1:18" x14ac:dyDescent="0.55000000000000004">
      <c r="A36" s="74"/>
      <c r="B36" s="200" t="s">
        <v>51</v>
      </c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2"/>
    </row>
    <row r="37" spans="1:18" ht="48" x14ac:dyDescent="0.55000000000000004">
      <c r="A37" s="74"/>
      <c r="B37" s="95"/>
      <c r="C37" s="96" t="s">
        <v>52</v>
      </c>
      <c r="D37" s="66"/>
      <c r="E37" s="67" t="s">
        <v>53</v>
      </c>
      <c r="F37" s="68" t="s">
        <v>116</v>
      </c>
      <c r="G37" s="68" t="s">
        <v>116</v>
      </c>
      <c r="H37" s="68" t="s">
        <v>116</v>
      </c>
      <c r="I37" s="68" t="s">
        <v>116</v>
      </c>
      <c r="J37" s="68" t="s">
        <v>116</v>
      </c>
      <c r="K37" s="119"/>
      <c r="L37" s="68">
        <v>3</v>
      </c>
      <c r="M37" s="66"/>
      <c r="N37" s="66"/>
      <c r="O37" s="66"/>
      <c r="P37" s="66"/>
      <c r="Q37" s="66"/>
      <c r="R37" s="123"/>
    </row>
    <row r="38" spans="1:18" ht="48" x14ac:dyDescent="0.55000000000000004">
      <c r="A38" s="74"/>
      <c r="B38" s="69"/>
      <c r="C38" s="70" t="s">
        <v>54</v>
      </c>
      <c r="D38" s="71"/>
      <c r="E38" s="72" t="s">
        <v>11</v>
      </c>
      <c r="F38" s="73" t="s">
        <v>116</v>
      </c>
      <c r="G38" s="73" t="s">
        <v>116</v>
      </c>
      <c r="H38" s="73" t="s">
        <v>116</v>
      </c>
      <c r="I38" s="73" t="s">
        <v>116</v>
      </c>
      <c r="J38" s="73" t="s">
        <v>116</v>
      </c>
      <c r="K38" s="120"/>
      <c r="L38" s="73">
        <v>80</v>
      </c>
      <c r="M38" s="71"/>
      <c r="N38" s="71"/>
      <c r="O38" s="71"/>
      <c r="P38" s="71"/>
      <c r="Q38" s="71"/>
      <c r="R38" s="125"/>
    </row>
    <row r="39" spans="1:18" ht="48" x14ac:dyDescent="0.55000000000000004">
      <c r="A39" s="74"/>
      <c r="B39" s="69"/>
      <c r="C39" s="70" t="s">
        <v>55</v>
      </c>
      <c r="D39" s="71"/>
      <c r="E39" s="72" t="s">
        <v>56</v>
      </c>
      <c r="F39" s="72" t="s">
        <v>116</v>
      </c>
      <c r="G39" s="72" t="s">
        <v>116</v>
      </c>
      <c r="H39" s="72" t="s">
        <v>116</v>
      </c>
      <c r="I39" s="72" t="s">
        <v>116</v>
      </c>
      <c r="J39" s="72" t="s">
        <v>116</v>
      </c>
      <c r="K39" s="121"/>
      <c r="L39" s="72">
        <v>75</v>
      </c>
      <c r="M39" s="71"/>
      <c r="N39" s="71"/>
      <c r="O39" s="71"/>
      <c r="P39" s="71"/>
      <c r="Q39" s="71"/>
      <c r="R39" s="125"/>
    </row>
    <row r="40" spans="1:18" x14ac:dyDescent="0.55000000000000004">
      <c r="A40" s="74"/>
      <c r="B40" s="69"/>
      <c r="C40" s="70" t="s">
        <v>57</v>
      </c>
      <c r="D40" s="71"/>
      <c r="E40" s="72" t="s">
        <v>11</v>
      </c>
      <c r="F40" s="73" t="s">
        <v>116</v>
      </c>
      <c r="G40" s="73" t="s">
        <v>116</v>
      </c>
      <c r="H40" s="73" t="s">
        <v>116</v>
      </c>
      <c r="I40" s="73" t="s">
        <v>116</v>
      </c>
      <c r="J40" s="73" t="s">
        <v>116</v>
      </c>
      <c r="K40" s="120"/>
      <c r="L40" s="73">
        <v>85</v>
      </c>
      <c r="M40" s="71"/>
      <c r="N40" s="71"/>
      <c r="O40" s="71"/>
      <c r="P40" s="71"/>
      <c r="Q40" s="71"/>
      <c r="R40" s="125"/>
    </row>
    <row r="41" spans="1:18" ht="48" x14ac:dyDescent="0.55000000000000004">
      <c r="A41" s="74"/>
      <c r="B41" s="84"/>
      <c r="C41" s="85" t="s">
        <v>58</v>
      </c>
      <c r="D41" s="86"/>
      <c r="E41" s="87" t="s">
        <v>11</v>
      </c>
      <c r="F41" s="88" t="s">
        <v>116</v>
      </c>
      <c r="G41" s="88" t="s">
        <v>116</v>
      </c>
      <c r="H41" s="88" t="s">
        <v>116</v>
      </c>
      <c r="I41" s="88" t="s">
        <v>116</v>
      </c>
      <c r="J41" s="88" t="s">
        <v>116</v>
      </c>
      <c r="K41" s="127"/>
      <c r="L41" s="88">
        <v>80</v>
      </c>
      <c r="M41" s="86"/>
      <c r="N41" s="86"/>
      <c r="O41" s="86"/>
      <c r="P41" s="86"/>
      <c r="Q41" s="86"/>
      <c r="R41" s="128"/>
    </row>
    <row r="42" spans="1:18" x14ac:dyDescent="0.55000000000000004">
      <c r="A42" s="74"/>
      <c r="B42" s="200" t="s">
        <v>59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2"/>
    </row>
    <row r="43" spans="1:18" x14ac:dyDescent="0.55000000000000004">
      <c r="A43" s="74"/>
      <c r="B43" s="69"/>
      <c r="C43" s="70" t="s">
        <v>60</v>
      </c>
      <c r="D43" s="71"/>
      <c r="E43" s="72" t="s">
        <v>53</v>
      </c>
      <c r="F43" s="73" t="s">
        <v>116</v>
      </c>
      <c r="G43" s="73" t="s">
        <v>116</v>
      </c>
      <c r="H43" s="73" t="s">
        <v>116</v>
      </c>
      <c r="I43" s="73" t="s">
        <v>116</v>
      </c>
      <c r="J43" s="73" t="s">
        <v>116</v>
      </c>
      <c r="K43" s="120"/>
      <c r="L43" s="73">
        <v>5</v>
      </c>
      <c r="M43" s="71"/>
      <c r="N43" s="71"/>
      <c r="O43" s="71"/>
      <c r="P43" s="71"/>
      <c r="Q43" s="71"/>
      <c r="R43" s="125"/>
    </row>
    <row r="44" spans="1:18" ht="48" x14ac:dyDescent="0.55000000000000004">
      <c r="A44" s="74"/>
      <c r="B44" s="84"/>
      <c r="C44" s="85" t="s">
        <v>61</v>
      </c>
      <c r="D44" s="86"/>
      <c r="E44" s="87" t="s">
        <v>62</v>
      </c>
      <c r="F44" s="87" t="s">
        <v>116</v>
      </c>
      <c r="G44" s="87" t="s">
        <v>116</v>
      </c>
      <c r="H44" s="87" t="s">
        <v>116</v>
      </c>
      <c r="I44" s="87" t="s">
        <v>116</v>
      </c>
      <c r="J44" s="87" t="s">
        <v>116</v>
      </c>
      <c r="K44" s="132"/>
      <c r="L44" s="87">
        <v>40</v>
      </c>
      <c r="M44" s="86"/>
      <c r="N44" s="86"/>
      <c r="O44" s="86"/>
      <c r="P44" s="86"/>
      <c r="Q44" s="86"/>
      <c r="R44" s="128"/>
    </row>
    <row r="45" spans="1:18" x14ac:dyDescent="0.55000000000000004">
      <c r="A45" s="74"/>
      <c r="B45" s="200" t="s">
        <v>63</v>
      </c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2"/>
    </row>
    <row r="46" spans="1:18" x14ac:dyDescent="0.55000000000000004">
      <c r="A46" s="74"/>
      <c r="B46" s="95"/>
      <c r="C46" s="96" t="s">
        <v>64</v>
      </c>
      <c r="D46" s="66"/>
      <c r="E46" s="67" t="s">
        <v>11</v>
      </c>
      <c r="F46" s="68" t="s">
        <v>116</v>
      </c>
      <c r="G46" s="68" t="s">
        <v>116</v>
      </c>
      <c r="H46" s="68" t="s">
        <v>116</v>
      </c>
      <c r="I46" s="68" t="s">
        <v>116</v>
      </c>
      <c r="J46" s="68" t="s">
        <v>116</v>
      </c>
      <c r="K46" s="119"/>
      <c r="L46" s="68">
        <v>75</v>
      </c>
      <c r="M46" s="66"/>
      <c r="N46" s="66"/>
      <c r="O46" s="66"/>
      <c r="P46" s="66"/>
      <c r="Q46" s="66"/>
      <c r="R46" s="123"/>
    </row>
    <row r="47" spans="1:18" x14ac:dyDescent="0.55000000000000004">
      <c r="A47" s="74"/>
      <c r="B47" s="69"/>
      <c r="C47" s="70" t="s">
        <v>65</v>
      </c>
      <c r="D47" s="71"/>
      <c r="E47" s="72" t="s">
        <v>11</v>
      </c>
      <c r="F47" s="73" t="s">
        <v>116</v>
      </c>
      <c r="G47" s="73" t="s">
        <v>116</v>
      </c>
      <c r="H47" s="73" t="s">
        <v>116</v>
      </c>
      <c r="I47" s="73" t="s">
        <v>116</v>
      </c>
      <c r="J47" s="73" t="s">
        <v>116</v>
      </c>
      <c r="K47" s="120"/>
      <c r="L47" s="73">
        <v>90</v>
      </c>
      <c r="M47" s="71"/>
      <c r="N47" s="71"/>
      <c r="O47" s="71"/>
      <c r="P47" s="71"/>
      <c r="Q47" s="71"/>
      <c r="R47" s="125"/>
    </row>
    <row r="48" spans="1:18" x14ac:dyDescent="0.55000000000000004">
      <c r="A48" s="74"/>
      <c r="B48" s="84"/>
      <c r="C48" s="85" t="s">
        <v>66</v>
      </c>
      <c r="D48" s="86"/>
      <c r="E48" s="87" t="s">
        <v>11</v>
      </c>
      <c r="F48" s="88" t="s">
        <v>116</v>
      </c>
      <c r="G48" s="88" t="s">
        <v>116</v>
      </c>
      <c r="H48" s="88" t="s">
        <v>116</v>
      </c>
      <c r="I48" s="88" t="s">
        <v>116</v>
      </c>
      <c r="J48" s="88" t="s">
        <v>116</v>
      </c>
      <c r="K48" s="127"/>
      <c r="L48" s="88">
        <v>90</v>
      </c>
      <c r="M48" s="86"/>
      <c r="N48" s="86"/>
      <c r="O48" s="86"/>
      <c r="P48" s="86"/>
      <c r="Q48" s="86"/>
      <c r="R48" s="128"/>
    </row>
    <row r="49" spans="1:20" ht="49.15" customHeight="1" x14ac:dyDescent="0.55000000000000004">
      <c r="A49" s="74"/>
      <c r="B49" s="203" t="s">
        <v>67</v>
      </c>
      <c r="C49" s="204"/>
      <c r="D49" s="97">
        <v>40</v>
      </c>
      <c r="E49" s="97" t="s">
        <v>68</v>
      </c>
      <c r="F49" s="98" t="s">
        <v>116</v>
      </c>
      <c r="G49" s="98" t="s">
        <v>116</v>
      </c>
      <c r="H49" s="98" t="s">
        <v>116</v>
      </c>
      <c r="I49" s="98" t="s">
        <v>116</v>
      </c>
      <c r="J49" s="98" t="s">
        <v>116</v>
      </c>
      <c r="K49" s="98">
        <v>4.17</v>
      </c>
      <c r="L49" s="98">
        <v>4.7</v>
      </c>
      <c r="M49" s="189" t="s">
        <v>69</v>
      </c>
      <c r="N49" s="189"/>
      <c r="O49" s="189"/>
      <c r="P49" s="189"/>
      <c r="Q49" s="190"/>
      <c r="R49" s="59"/>
    </row>
    <row r="50" spans="1:20" x14ac:dyDescent="0.55000000000000004">
      <c r="A50" s="74"/>
      <c r="B50" s="192" t="s">
        <v>70</v>
      </c>
      <c r="C50" s="193"/>
      <c r="D50" s="99">
        <v>20</v>
      </c>
      <c r="E50" s="100" t="s">
        <v>68</v>
      </c>
      <c r="F50" s="101" t="s">
        <v>116</v>
      </c>
      <c r="G50" s="101" t="s">
        <v>116</v>
      </c>
      <c r="H50" s="101" t="s">
        <v>116</v>
      </c>
      <c r="I50" s="101" t="s">
        <v>116</v>
      </c>
      <c r="J50" s="101" t="s">
        <v>116</v>
      </c>
      <c r="K50" s="101" t="str">
        <f>IFERROR((AVERAGE(K51:K55)),"")</f>
        <v/>
      </c>
      <c r="L50" s="101">
        <v>4.1659999999999995</v>
      </c>
      <c r="M50" s="102"/>
      <c r="N50" s="102"/>
      <c r="O50" s="102"/>
      <c r="P50" s="102"/>
      <c r="Q50" s="102"/>
      <c r="R50" s="102"/>
      <c r="T50" s="103"/>
    </row>
    <row r="51" spans="1:20" x14ac:dyDescent="0.55000000000000004">
      <c r="A51" s="74"/>
      <c r="B51" s="95"/>
      <c r="C51" s="96" t="s">
        <v>71</v>
      </c>
      <c r="D51" s="104">
        <v>4</v>
      </c>
      <c r="E51" s="67" t="s">
        <v>68</v>
      </c>
      <c r="F51" s="68" t="s">
        <v>116</v>
      </c>
      <c r="G51" s="68" t="s">
        <v>116</v>
      </c>
      <c r="H51" s="68" t="s">
        <v>116</v>
      </c>
      <c r="I51" s="68" t="s">
        <v>116</v>
      </c>
      <c r="J51" s="68" t="s">
        <v>116</v>
      </c>
      <c r="K51" s="119"/>
      <c r="L51" s="68">
        <v>3</v>
      </c>
      <c r="M51" s="66"/>
      <c r="N51" s="66"/>
      <c r="O51" s="66"/>
      <c r="P51" s="66"/>
      <c r="Q51" s="66"/>
      <c r="R51" s="123"/>
      <c r="T51" s="103"/>
    </row>
    <row r="52" spans="1:20" x14ac:dyDescent="0.55000000000000004">
      <c r="A52" s="76"/>
      <c r="B52" s="77"/>
      <c r="C52" s="89" t="s">
        <v>72</v>
      </c>
      <c r="D52" s="105">
        <v>4</v>
      </c>
      <c r="E52" s="80" t="s">
        <v>68</v>
      </c>
      <c r="F52" s="81" t="s">
        <v>116</v>
      </c>
      <c r="G52" s="81" t="s">
        <v>116</v>
      </c>
      <c r="H52" s="81" t="s">
        <v>116</v>
      </c>
      <c r="I52" s="81" t="s">
        <v>116</v>
      </c>
      <c r="J52" s="81" t="s">
        <v>116</v>
      </c>
      <c r="K52" s="122"/>
      <c r="L52" s="81">
        <v>5</v>
      </c>
      <c r="M52" s="79"/>
      <c r="N52" s="79"/>
      <c r="O52" s="79"/>
      <c r="P52" s="79"/>
      <c r="Q52" s="79"/>
      <c r="R52" s="130"/>
    </row>
    <row r="53" spans="1:20" x14ac:dyDescent="0.55000000000000004">
      <c r="A53" s="82"/>
      <c r="B53" s="90"/>
      <c r="C53" s="91" t="s">
        <v>73</v>
      </c>
      <c r="D53" s="106">
        <v>4</v>
      </c>
      <c r="E53" s="93" t="s">
        <v>68</v>
      </c>
      <c r="F53" s="94" t="s">
        <v>116</v>
      </c>
      <c r="G53" s="94" t="s">
        <v>116</v>
      </c>
      <c r="H53" s="94" t="s">
        <v>116</v>
      </c>
      <c r="I53" s="94" t="s">
        <v>116</v>
      </c>
      <c r="J53" s="94" t="s">
        <v>116</v>
      </c>
      <c r="K53" s="129"/>
      <c r="L53" s="94">
        <v>2.83</v>
      </c>
      <c r="M53" s="92"/>
      <c r="N53" s="92"/>
      <c r="O53" s="92"/>
      <c r="P53" s="92"/>
      <c r="Q53" s="92"/>
      <c r="R53" s="131"/>
    </row>
    <row r="54" spans="1:20" x14ac:dyDescent="0.55000000000000004">
      <c r="A54" s="74"/>
      <c r="B54" s="69"/>
      <c r="C54" s="70" t="s">
        <v>74</v>
      </c>
      <c r="D54" s="107">
        <v>4</v>
      </c>
      <c r="E54" s="72" t="s">
        <v>68</v>
      </c>
      <c r="F54" s="73" t="s">
        <v>116</v>
      </c>
      <c r="G54" s="73" t="s">
        <v>116</v>
      </c>
      <c r="H54" s="73" t="s">
        <v>116</v>
      </c>
      <c r="I54" s="73" t="s">
        <v>116</v>
      </c>
      <c r="J54" s="73" t="s">
        <v>116</v>
      </c>
      <c r="K54" s="120"/>
      <c r="L54" s="73">
        <v>5</v>
      </c>
      <c r="M54" s="71"/>
      <c r="N54" s="71"/>
      <c r="O54" s="71"/>
      <c r="P54" s="71"/>
      <c r="Q54" s="71"/>
      <c r="R54" s="125"/>
    </row>
    <row r="55" spans="1:20" x14ac:dyDescent="0.55000000000000004">
      <c r="A55" s="74"/>
      <c r="B55" s="69"/>
      <c r="C55" s="70" t="s">
        <v>75</v>
      </c>
      <c r="D55" s="107">
        <v>4</v>
      </c>
      <c r="E55" s="72" t="s">
        <v>68</v>
      </c>
      <c r="F55" s="73" t="s">
        <v>116</v>
      </c>
      <c r="G55" s="73" t="s">
        <v>116</v>
      </c>
      <c r="H55" s="73" t="s">
        <v>116</v>
      </c>
      <c r="I55" s="73" t="s">
        <v>116</v>
      </c>
      <c r="J55" s="73" t="s">
        <v>116</v>
      </c>
      <c r="K55" s="120"/>
      <c r="L55" s="73">
        <v>5</v>
      </c>
      <c r="M55" s="71"/>
      <c r="N55" s="71"/>
      <c r="O55" s="71"/>
      <c r="P55" s="71"/>
      <c r="Q55" s="71"/>
      <c r="R55" s="125"/>
    </row>
    <row r="56" spans="1:20" x14ac:dyDescent="0.55000000000000004">
      <c r="A56" s="74"/>
      <c r="B56" s="192" t="s">
        <v>76</v>
      </c>
      <c r="C56" s="193"/>
      <c r="D56" s="99">
        <v>10</v>
      </c>
      <c r="E56" s="100" t="s">
        <v>68</v>
      </c>
      <c r="F56" s="101" t="s">
        <v>116</v>
      </c>
      <c r="G56" s="101" t="s">
        <v>116</v>
      </c>
      <c r="H56" s="101" t="s">
        <v>116</v>
      </c>
      <c r="I56" s="101" t="s">
        <v>116</v>
      </c>
      <c r="J56" s="101" t="s">
        <v>116</v>
      </c>
      <c r="K56" s="101" t="str">
        <f>IFERROR((AVERAGE(K57:K59)),"")</f>
        <v/>
      </c>
      <c r="L56" s="101">
        <v>4.6333333333333337</v>
      </c>
      <c r="M56" s="102"/>
      <c r="N56" s="102"/>
      <c r="O56" s="102"/>
      <c r="P56" s="102"/>
      <c r="Q56" s="102"/>
      <c r="R56" s="102"/>
      <c r="T56" s="103"/>
    </row>
    <row r="57" spans="1:20" x14ac:dyDescent="0.55000000000000004">
      <c r="A57" s="74"/>
      <c r="B57" s="69"/>
      <c r="C57" s="70" t="s">
        <v>77</v>
      </c>
      <c r="D57" s="107">
        <v>4</v>
      </c>
      <c r="E57" s="72" t="s">
        <v>68</v>
      </c>
      <c r="F57" s="73" t="s">
        <v>116</v>
      </c>
      <c r="G57" s="73" t="s">
        <v>116</v>
      </c>
      <c r="H57" s="73" t="s">
        <v>116</v>
      </c>
      <c r="I57" s="73" t="s">
        <v>116</v>
      </c>
      <c r="J57" s="73" t="s">
        <v>116</v>
      </c>
      <c r="K57" s="120"/>
      <c r="L57" s="73">
        <v>5</v>
      </c>
      <c r="M57" s="71"/>
      <c r="N57" s="71"/>
      <c r="O57" s="71"/>
      <c r="P57" s="71"/>
      <c r="Q57" s="71"/>
      <c r="R57" s="125"/>
      <c r="T57" s="103"/>
    </row>
    <row r="58" spans="1:20" x14ac:dyDescent="0.55000000000000004">
      <c r="A58" s="74"/>
      <c r="B58" s="69"/>
      <c r="C58" s="70" t="s">
        <v>78</v>
      </c>
      <c r="D58" s="107">
        <v>3</v>
      </c>
      <c r="E58" s="72" t="s">
        <v>68</v>
      </c>
      <c r="F58" s="73" t="s">
        <v>116</v>
      </c>
      <c r="G58" s="73" t="s">
        <v>116</v>
      </c>
      <c r="H58" s="73" t="s">
        <v>116</v>
      </c>
      <c r="I58" s="73" t="s">
        <v>116</v>
      </c>
      <c r="J58" s="73" t="s">
        <v>116</v>
      </c>
      <c r="K58" s="120"/>
      <c r="L58" s="73">
        <v>4.5</v>
      </c>
      <c r="M58" s="71"/>
      <c r="N58" s="71"/>
      <c r="O58" s="71"/>
      <c r="P58" s="71"/>
      <c r="Q58" s="71"/>
      <c r="R58" s="125"/>
    </row>
    <row r="59" spans="1:20" x14ac:dyDescent="0.55000000000000004">
      <c r="A59" s="74"/>
      <c r="B59" s="69"/>
      <c r="C59" s="70" t="s">
        <v>79</v>
      </c>
      <c r="D59" s="107">
        <v>3</v>
      </c>
      <c r="E59" s="72" t="s">
        <v>68</v>
      </c>
      <c r="F59" s="73" t="s">
        <v>116</v>
      </c>
      <c r="G59" s="73" t="s">
        <v>116</v>
      </c>
      <c r="H59" s="73" t="s">
        <v>116</v>
      </c>
      <c r="I59" s="73" t="s">
        <v>116</v>
      </c>
      <c r="J59" s="73" t="s">
        <v>116</v>
      </c>
      <c r="K59" s="120"/>
      <c r="L59" s="73">
        <v>4.4000000000000004</v>
      </c>
      <c r="M59" s="71"/>
      <c r="N59" s="71"/>
      <c r="O59" s="71"/>
      <c r="P59" s="71"/>
      <c r="Q59" s="71"/>
      <c r="R59" s="125"/>
    </row>
    <row r="60" spans="1:20" x14ac:dyDescent="0.55000000000000004">
      <c r="A60" s="74"/>
      <c r="B60" s="192" t="s">
        <v>80</v>
      </c>
      <c r="C60" s="193"/>
      <c r="D60" s="99">
        <v>5</v>
      </c>
      <c r="E60" s="100" t="s">
        <v>68</v>
      </c>
      <c r="F60" s="101" t="s">
        <v>116</v>
      </c>
      <c r="G60" s="101" t="s">
        <v>116</v>
      </c>
      <c r="H60" s="101" t="s">
        <v>116</v>
      </c>
      <c r="I60" s="101" t="s">
        <v>116</v>
      </c>
      <c r="J60" s="101" t="s">
        <v>116</v>
      </c>
      <c r="K60" s="101">
        <f>K61</f>
        <v>0</v>
      </c>
      <c r="L60" s="101">
        <v>5</v>
      </c>
      <c r="M60" s="102"/>
      <c r="N60" s="102"/>
      <c r="O60" s="102"/>
      <c r="P60" s="102"/>
      <c r="Q60" s="102"/>
      <c r="R60" s="102"/>
    </row>
    <row r="61" spans="1:20" x14ac:dyDescent="0.55000000000000004">
      <c r="A61" s="74"/>
      <c r="B61" s="69"/>
      <c r="C61" s="70" t="s">
        <v>81</v>
      </c>
      <c r="D61" s="107">
        <v>5</v>
      </c>
      <c r="E61" s="72" t="s">
        <v>68</v>
      </c>
      <c r="F61" s="73" t="s">
        <v>116</v>
      </c>
      <c r="G61" s="73" t="s">
        <v>116</v>
      </c>
      <c r="H61" s="73" t="s">
        <v>116</v>
      </c>
      <c r="I61" s="73" t="s">
        <v>116</v>
      </c>
      <c r="J61" s="73" t="s">
        <v>116</v>
      </c>
      <c r="K61" s="120"/>
      <c r="L61" s="108">
        <v>5</v>
      </c>
      <c r="M61" s="71"/>
      <c r="N61" s="71"/>
      <c r="O61" s="71"/>
      <c r="P61" s="71"/>
      <c r="Q61" s="71"/>
      <c r="R61" s="125"/>
    </row>
    <row r="62" spans="1:20" x14ac:dyDescent="0.55000000000000004">
      <c r="A62" s="74"/>
      <c r="B62" s="192" t="s">
        <v>82</v>
      </c>
      <c r="C62" s="193"/>
      <c r="D62" s="99">
        <v>5</v>
      </c>
      <c r="E62" s="100" t="s">
        <v>68</v>
      </c>
      <c r="F62" s="101" t="s">
        <v>116</v>
      </c>
      <c r="G62" s="101" t="s">
        <v>116</v>
      </c>
      <c r="H62" s="101" t="s">
        <v>116</v>
      </c>
      <c r="I62" s="101" t="s">
        <v>116</v>
      </c>
      <c r="J62" s="101" t="s">
        <v>116</v>
      </c>
      <c r="K62" s="101">
        <f>K63</f>
        <v>0</v>
      </c>
      <c r="L62" s="101">
        <v>5</v>
      </c>
      <c r="M62" s="102"/>
      <c r="N62" s="102"/>
      <c r="O62" s="102"/>
      <c r="P62" s="102"/>
      <c r="Q62" s="102"/>
      <c r="R62" s="102"/>
    </row>
    <row r="63" spans="1:20" x14ac:dyDescent="0.55000000000000004">
      <c r="A63" s="76"/>
      <c r="B63" s="69"/>
      <c r="C63" s="70" t="s">
        <v>83</v>
      </c>
      <c r="D63" s="107">
        <v>5</v>
      </c>
      <c r="E63" s="72" t="s">
        <v>68</v>
      </c>
      <c r="F63" s="73" t="s">
        <v>116</v>
      </c>
      <c r="G63" s="73" t="s">
        <v>116</v>
      </c>
      <c r="H63" s="73" t="s">
        <v>116</v>
      </c>
      <c r="I63" s="73" t="s">
        <v>116</v>
      </c>
      <c r="J63" s="73" t="s">
        <v>116</v>
      </c>
      <c r="K63" s="120"/>
      <c r="L63" s="108">
        <v>5</v>
      </c>
      <c r="M63" s="71"/>
      <c r="N63" s="71"/>
      <c r="O63" s="71"/>
      <c r="P63" s="71"/>
      <c r="Q63" s="71"/>
      <c r="R63" s="125"/>
    </row>
    <row r="64" spans="1:20" x14ac:dyDescent="0.55000000000000004">
      <c r="A64" s="186" t="s">
        <v>84</v>
      </c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</row>
    <row r="65" spans="1:18" ht="48" x14ac:dyDescent="0.55000000000000004">
      <c r="A65" s="194" t="s">
        <v>85</v>
      </c>
      <c r="B65" s="191" t="s">
        <v>86</v>
      </c>
      <c r="C65" s="191"/>
      <c r="D65" s="109">
        <v>5</v>
      </c>
      <c r="E65" s="109" t="s">
        <v>53</v>
      </c>
      <c r="F65" s="110" t="s">
        <v>116</v>
      </c>
      <c r="G65" s="110" t="s">
        <v>116</v>
      </c>
      <c r="H65" s="110" t="s">
        <v>116</v>
      </c>
      <c r="I65" s="110" t="s">
        <v>116</v>
      </c>
      <c r="J65" s="110" t="s">
        <v>116</v>
      </c>
      <c r="K65" s="133"/>
      <c r="L65" s="110">
        <v>4</v>
      </c>
      <c r="M65" s="111" t="s">
        <v>87</v>
      </c>
      <c r="N65" s="111" t="s">
        <v>88</v>
      </c>
      <c r="O65" s="111" t="s">
        <v>89</v>
      </c>
      <c r="P65" s="111" t="s">
        <v>90</v>
      </c>
      <c r="Q65" s="111">
        <v>5</v>
      </c>
      <c r="R65" s="134"/>
    </row>
    <row r="66" spans="1:18" ht="48" x14ac:dyDescent="0.55000000000000004">
      <c r="A66" s="195"/>
      <c r="B66" s="191" t="s">
        <v>91</v>
      </c>
      <c r="C66" s="191"/>
      <c r="D66" s="109">
        <v>5</v>
      </c>
      <c r="E66" s="109" t="s">
        <v>53</v>
      </c>
      <c r="F66" s="110" t="s">
        <v>116</v>
      </c>
      <c r="G66" s="110" t="s">
        <v>116</v>
      </c>
      <c r="H66" s="110" t="s">
        <v>116</v>
      </c>
      <c r="I66" s="110" t="s">
        <v>116</v>
      </c>
      <c r="J66" s="110" t="s">
        <v>116</v>
      </c>
      <c r="K66" s="133"/>
      <c r="L66" s="110">
        <v>4</v>
      </c>
      <c r="M66" s="111" t="s">
        <v>87</v>
      </c>
      <c r="N66" s="111" t="s">
        <v>88</v>
      </c>
      <c r="O66" s="111" t="s">
        <v>89</v>
      </c>
      <c r="P66" s="111" t="s">
        <v>90</v>
      </c>
      <c r="Q66" s="111">
        <v>5</v>
      </c>
      <c r="R66" s="134"/>
    </row>
    <row r="67" spans="1:18" x14ac:dyDescent="0.55000000000000004">
      <c r="A67" s="186" t="s">
        <v>92</v>
      </c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</row>
    <row r="68" spans="1:18" x14ac:dyDescent="0.55000000000000004">
      <c r="A68" s="112" t="s">
        <v>93</v>
      </c>
      <c r="B68" s="187" t="s">
        <v>94</v>
      </c>
      <c r="C68" s="187"/>
      <c r="D68" s="100">
        <v>5</v>
      </c>
      <c r="E68" s="100" t="s">
        <v>11</v>
      </c>
      <c r="F68" s="101" t="s">
        <v>116</v>
      </c>
      <c r="G68" s="101" t="s">
        <v>116</v>
      </c>
      <c r="H68" s="101" t="s">
        <v>116</v>
      </c>
      <c r="I68" s="101" t="s">
        <v>116</v>
      </c>
      <c r="J68" s="101" t="s">
        <v>116</v>
      </c>
      <c r="K68" s="101" t="str">
        <f>IFERROR((AVERAGE(K69:K70)),"")</f>
        <v/>
      </c>
      <c r="L68" s="113"/>
      <c r="M68" s="113"/>
      <c r="N68" s="113"/>
      <c r="O68" s="113"/>
      <c r="P68" s="113"/>
      <c r="Q68" s="113"/>
      <c r="R68" s="113"/>
    </row>
    <row r="69" spans="1:18" ht="48" x14ac:dyDescent="0.55000000000000004">
      <c r="A69" s="74"/>
      <c r="B69" s="69"/>
      <c r="C69" s="70" t="s">
        <v>95</v>
      </c>
      <c r="D69" s="72">
        <v>2</v>
      </c>
      <c r="E69" s="72" t="s">
        <v>11</v>
      </c>
      <c r="F69" s="73" t="s">
        <v>116</v>
      </c>
      <c r="G69" s="73" t="s">
        <v>116</v>
      </c>
      <c r="H69" s="73" t="s">
        <v>116</v>
      </c>
      <c r="I69" s="73" t="s">
        <v>116</v>
      </c>
      <c r="J69" s="73" t="s">
        <v>116</v>
      </c>
      <c r="K69" s="120"/>
      <c r="L69" s="73">
        <v>87</v>
      </c>
      <c r="M69" s="83" t="s">
        <v>96</v>
      </c>
      <c r="N69" s="83" t="s">
        <v>97</v>
      </c>
      <c r="O69" s="83" t="s">
        <v>98</v>
      </c>
      <c r="P69" s="83" t="s">
        <v>99</v>
      </c>
      <c r="Q69" s="83" t="s">
        <v>100</v>
      </c>
      <c r="R69" s="121" t="s">
        <v>115</v>
      </c>
    </row>
    <row r="70" spans="1:18" ht="48" x14ac:dyDescent="0.55000000000000004">
      <c r="A70" s="76"/>
      <c r="B70" s="77"/>
      <c r="C70" s="114" t="s">
        <v>101</v>
      </c>
      <c r="D70" s="80">
        <v>3</v>
      </c>
      <c r="E70" s="80" t="s">
        <v>11</v>
      </c>
      <c r="F70" s="81" t="s">
        <v>116</v>
      </c>
      <c r="G70" s="81" t="s">
        <v>116</v>
      </c>
      <c r="H70" s="81" t="s">
        <v>116</v>
      </c>
      <c r="I70" s="81" t="s">
        <v>116</v>
      </c>
      <c r="J70" s="81" t="s">
        <v>116</v>
      </c>
      <c r="K70" s="122"/>
      <c r="L70" s="81">
        <v>96</v>
      </c>
      <c r="M70" s="115" t="s">
        <v>102</v>
      </c>
      <c r="N70" s="115" t="s">
        <v>103</v>
      </c>
      <c r="O70" s="115" t="s">
        <v>104</v>
      </c>
      <c r="P70" s="115" t="s">
        <v>105</v>
      </c>
      <c r="Q70" s="115" t="s">
        <v>106</v>
      </c>
      <c r="R70" s="136" t="s">
        <v>107</v>
      </c>
    </row>
    <row r="71" spans="1:18" ht="97.9" customHeight="1" x14ac:dyDescent="0.55000000000000004">
      <c r="A71" s="102"/>
      <c r="B71" s="187" t="s">
        <v>108</v>
      </c>
      <c r="C71" s="187"/>
      <c r="D71" s="100">
        <v>5</v>
      </c>
      <c r="E71" s="100" t="s">
        <v>68</v>
      </c>
      <c r="F71" s="101" t="s">
        <v>116</v>
      </c>
      <c r="G71" s="101" t="s">
        <v>116</v>
      </c>
      <c r="H71" s="101" t="s">
        <v>116</v>
      </c>
      <c r="I71" s="101" t="s">
        <v>116</v>
      </c>
      <c r="J71" s="101" t="s">
        <v>116</v>
      </c>
      <c r="K71" s="135"/>
      <c r="L71" s="101">
        <v>5</v>
      </c>
      <c r="M71" s="188" t="s">
        <v>109</v>
      </c>
      <c r="N71" s="189"/>
      <c r="O71" s="189"/>
      <c r="P71" s="189"/>
      <c r="Q71" s="190"/>
      <c r="R71" s="137" t="s">
        <v>110</v>
      </c>
    </row>
    <row r="72" spans="1:18" x14ac:dyDescent="0.55000000000000004">
      <c r="A72" s="186" t="s">
        <v>111</v>
      </c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</row>
    <row r="73" spans="1:18" ht="49.15" customHeight="1" x14ac:dyDescent="0.55000000000000004">
      <c r="A73" s="82"/>
      <c r="B73" s="191" t="s">
        <v>112</v>
      </c>
      <c r="C73" s="191"/>
      <c r="D73" s="100">
        <v>15</v>
      </c>
      <c r="E73" s="100" t="s">
        <v>68</v>
      </c>
      <c r="F73" s="101" t="s">
        <v>116</v>
      </c>
      <c r="G73" s="101" t="s">
        <v>116</v>
      </c>
      <c r="H73" s="101" t="s">
        <v>116</v>
      </c>
      <c r="I73" s="101" t="s">
        <v>116</v>
      </c>
      <c r="J73" s="101" t="s">
        <v>116</v>
      </c>
      <c r="K73" s="101" t="str">
        <f>IFERROR((AVERAGE(K74:K75)),"")</f>
        <v/>
      </c>
      <c r="L73" s="101">
        <v>5</v>
      </c>
      <c r="M73" s="188" t="s">
        <v>69</v>
      </c>
      <c r="N73" s="189"/>
      <c r="O73" s="189"/>
      <c r="P73" s="189"/>
      <c r="Q73" s="190"/>
      <c r="R73" s="113"/>
    </row>
    <row r="74" spans="1:18" ht="48" x14ac:dyDescent="0.55000000000000004">
      <c r="A74" s="74"/>
      <c r="B74" s="69"/>
      <c r="C74" s="70" t="s">
        <v>113</v>
      </c>
      <c r="D74" s="72">
        <v>10</v>
      </c>
      <c r="E74" s="72" t="s">
        <v>68</v>
      </c>
      <c r="F74" s="73" t="s">
        <v>116</v>
      </c>
      <c r="G74" s="73" t="s">
        <v>116</v>
      </c>
      <c r="H74" s="73" t="s">
        <v>116</v>
      </c>
      <c r="I74" s="73" t="s">
        <v>116</v>
      </c>
      <c r="J74" s="73" t="s">
        <v>116</v>
      </c>
      <c r="K74" s="120"/>
      <c r="L74" s="73">
        <v>5</v>
      </c>
      <c r="M74" s="71"/>
      <c r="N74" s="71"/>
      <c r="O74" s="71"/>
      <c r="P74" s="71"/>
      <c r="Q74" s="71"/>
      <c r="R74" s="125"/>
    </row>
    <row r="75" spans="1:18" x14ac:dyDescent="0.55000000000000004">
      <c r="A75" s="76"/>
      <c r="B75" s="84"/>
      <c r="C75" s="85" t="s">
        <v>114</v>
      </c>
      <c r="D75" s="87">
        <v>5</v>
      </c>
      <c r="E75" s="87" t="s">
        <v>68</v>
      </c>
      <c r="F75" s="88" t="s">
        <v>116</v>
      </c>
      <c r="G75" s="88" t="s">
        <v>116</v>
      </c>
      <c r="H75" s="88" t="s">
        <v>116</v>
      </c>
      <c r="I75" s="88" t="s">
        <v>116</v>
      </c>
      <c r="J75" s="88" t="s">
        <v>116</v>
      </c>
      <c r="K75" s="127"/>
      <c r="L75" s="88">
        <v>5</v>
      </c>
      <c r="M75" s="86"/>
      <c r="N75" s="86"/>
      <c r="O75" s="86"/>
      <c r="P75" s="86"/>
      <c r="Q75" s="86"/>
      <c r="R75" s="128"/>
    </row>
    <row r="76" spans="1:18" x14ac:dyDescent="0.55000000000000004">
      <c r="A76" s="185"/>
      <c r="B76" s="185"/>
      <c r="C76" s="185"/>
      <c r="D76" s="99">
        <v>100</v>
      </c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</row>
  </sheetData>
  <mergeCells count="38">
    <mergeCell ref="A1:R1"/>
    <mergeCell ref="A3:A4"/>
    <mergeCell ref="B3:C4"/>
    <mergeCell ref="D3:D4"/>
    <mergeCell ref="E3:E4"/>
    <mergeCell ref="F3:I3"/>
    <mergeCell ref="J3:J4"/>
    <mergeCell ref="K3:K4"/>
    <mergeCell ref="L3:L4"/>
    <mergeCell ref="M3:Q3"/>
    <mergeCell ref="B50:C50"/>
    <mergeCell ref="R3:R4"/>
    <mergeCell ref="A5:R5"/>
    <mergeCell ref="B6:C6"/>
    <mergeCell ref="B7:R7"/>
    <mergeCell ref="B19:R19"/>
    <mergeCell ref="B29:R29"/>
    <mergeCell ref="B36:R36"/>
    <mergeCell ref="B42:R42"/>
    <mergeCell ref="B45:R45"/>
    <mergeCell ref="B49:C49"/>
    <mergeCell ref="M49:Q49"/>
    <mergeCell ref="B56:C56"/>
    <mergeCell ref="B60:C60"/>
    <mergeCell ref="B62:C62"/>
    <mergeCell ref="A64:R64"/>
    <mergeCell ref="A65:A66"/>
    <mergeCell ref="B65:C65"/>
    <mergeCell ref="B66:C66"/>
    <mergeCell ref="A76:C76"/>
    <mergeCell ref="E76:R76"/>
    <mergeCell ref="A67:R67"/>
    <mergeCell ref="B68:C68"/>
    <mergeCell ref="B71:C71"/>
    <mergeCell ref="M71:Q71"/>
    <mergeCell ref="A72:R72"/>
    <mergeCell ref="B73:C73"/>
    <mergeCell ref="M73:Q73"/>
  </mergeCells>
  <printOptions horizontalCentered="1"/>
  <pageMargins left="0.15748031496062992" right="0.15748031496062992" top="0.31496062992125984" bottom="0.43307086614173229" header="7.874015748031496E-2" footer="0.11811023622047245"/>
  <pageSetup paperSize="5" scale="78" orientation="landscape" r:id="rId1"/>
  <headerFooter>
    <oddHeader>&amp;R&amp;"TH SarabunPSK,ธรรมดา"&amp;16หน้าที่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zoomScale="70" zoomScaleNormal="70" workbookViewId="0">
      <pane ySplit="4" topLeftCell="A5" activePane="bottomLeft" state="frozen"/>
      <selection pane="bottomLeft" sqref="A1:R1"/>
    </sheetView>
  </sheetViews>
  <sheetFormatPr defaultRowHeight="24" x14ac:dyDescent="0.55000000000000004"/>
  <cols>
    <col min="1" max="1" width="21.25" style="48" customWidth="1"/>
    <col min="2" max="2" width="4.75" style="48" customWidth="1"/>
    <col min="3" max="3" width="53.5" style="48" customWidth="1"/>
    <col min="4" max="4" width="9" style="48"/>
    <col min="5" max="5" width="11.5" style="48" customWidth="1"/>
    <col min="6" max="9" width="8" style="48" hidden="1" customWidth="1"/>
    <col min="10" max="10" width="11.875" style="48" hidden="1" customWidth="1"/>
    <col min="11" max="11" width="11.875" style="48" customWidth="1"/>
    <col min="12" max="12" width="12.5" style="48" customWidth="1"/>
    <col min="13" max="17" width="6.5" style="48" customWidth="1"/>
    <col min="18" max="18" width="52.125" style="48" customWidth="1"/>
  </cols>
  <sheetData>
    <row r="1" spans="1:20" ht="27.75" x14ac:dyDescent="0.65">
      <c r="A1" s="228" t="s">
        <v>173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3" spans="1:20" x14ac:dyDescent="0.2">
      <c r="A3" s="222" t="s">
        <v>0</v>
      </c>
      <c r="B3" s="229" t="s">
        <v>1</v>
      </c>
      <c r="C3" s="230"/>
      <c r="D3" s="233" t="s">
        <v>2</v>
      </c>
      <c r="E3" s="222" t="s">
        <v>3</v>
      </c>
      <c r="F3" s="222" t="s">
        <v>4</v>
      </c>
      <c r="G3" s="222"/>
      <c r="H3" s="222"/>
      <c r="I3" s="222"/>
      <c r="J3" s="233" t="s">
        <v>5</v>
      </c>
      <c r="K3" s="233" t="s">
        <v>172</v>
      </c>
      <c r="L3" s="233" t="s">
        <v>6</v>
      </c>
      <c r="M3" s="222" t="s">
        <v>7</v>
      </c>
      <c r="N3" s="222"/>
      <c r="O3" s="222"/>
      <c r="P3" s="222"/>
      <c r="Q3" s="222"/>
      <c r="R3" s="222" t="s">
        <v>119</v>
      </c>
    </row>
    <row r="4" spans="1:20" ht="49.9" customHeight="1" x14ac:dyDescent="0.2">
      <c r="A4" s="222"/>
      <c r="B4" s="231"/>
      <c r="C4" s="232"/>
      <c r="D4" s="233"/>
      <c r="E4" s="222"/>
      <c r="F4" s="54">
        <v>2556</v>
      </c>
      <c r="G4" s="54">
        <v>2557</v>
      </c>
      <c r="H4" s="54">
        <v>2558</v>
      </c>
      <c r="I4" s="54">
        <v>2559</v>
      </c>
      <c r="J4" s="233"/>
      <c r="K4" s="233"/>
      <c r="L4" s="233"/>
      <c r="M4" s="54">
        <v>1</v>
      </c>
      <c r="N4" s="54">
        <v>2</v>
      </c>
      <c r="O4" s="54">
        <v>3</v>
      </c>
      <c r="P4" s="54">
        <v>4</v>
      </c>
      <c r="Q4" s="54">
        <v>5</v>
      </c>
      <c r="R4" s="222"/>
    </row>
    <row r="5" spans="1:20" x14ac:dyDescent="0.55000000000000004">
      <c r="A5" s="218" t="s">
        <v>120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</row>
    <row r="6" spans="1:20" ht="46.9" customHeight="1" x14ac:dyDescent="0.2">
      <c r="A6" s="51" t="s">
        <v>9</v>
      </c>
      <c r="B6" s="211" t="s">
        <v>10</v>
      </c>
      <c r="C6" s="212"/>
      <c r="D6" s="1">
        <v>20</v>
      </c>
      <c r="E6" s="1" t="s">
        <v>11</v>
      </c>
      <c r="F6" s="2"/>
      <c r="G6" s="2"/>
      <c r="H6" s="2"/>
      <c r="I6" s="2"/>
      <c r="J6" s="2"/>
      <c r="K6" s="172" t="s">
        <v>115</v>
      </c>
      <c r="L6" s="3">
        <v>80</v>
      </c>
      <c r="M6" s="1" t="s">
        <v>12</v>
      </c>
      <c r="N6" s="1" t="s">
        <v>13</v>
      </c>
      <c r="O6" s="1" t="s">
        <v>14</v>
      </c>
      <c r="P6" s="1" t="s">
        <v>15</v>
      </c>
      <c r="Q6" s="1" t="s">
        <v>16</v>
      </c>
      <c r="R6" s="173"/>
    </row>
    <row r="7" spans="1:20" x14ac:dyDescent="0.55000000000000004">
      <c r="A7" s="4"/>
      <c r="B7" s="49" t="s">
        <v>121</v>
      </c>
      <c r="C7" s="49"/>
      <c r="D7" s="34">
        <v>10</v>
      </c>
      <c r="E7" s="223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5"/>
    </row>
    <row r="8" spans="1:20" x14ac:dyDescent="0.55000000000000004">
      <c r="A8" s="5"/>
      <c r="B8" s="6"/>
      <c r="C8" s="138" t="s">
        <v>60</v>
      </c>
      <c r="D8" s="8">
        <v>5</v>
      </c>
      <c r="E8" s="8" t="s">
        <v>53</v>
      </c>
      <c r="F8" s="9" t="s">
        <v>116</v>
      </c>
      <c r="G8" s="9" t="s">
        <v>116</v>
      </c>
      <c r="H8" s="9" t="s">
        <v>116</v>
      </c>
      <c r="I8" s="9" t="s">
        <v>116</v>
      </c>
      <c r="J8" s="9" t="s">
        <v>116</v>
      </c>
      <c r="K8" s="167"/>
      <c r="L8" s="9">
        <v>5</v>
      </c>
      <c r="M8" s="38"/>
      <c r="N8" s="38"/>
      <c r="O8" s="38"/>
      <c r="P8" s="38"/>
      <c r="Q8" s="38"/>
      <c r="R8" s="169"/>
    </row>
    <row r="9" spans="1:20" ht="48" x14ac:dyDescent="0.55000000000000004">
      <c r="A9" s="5"/>
      <c r="B9" s="10"/>
      <c r="C9" s="139" t="s">
        <v>61</v>
      </c>
      <c r="D9" s="13">
        <v>5</v>
      </c>
      <c r="E9" s="13" t="s">
        <v>62</v>
      </c>
      <c r="F9" s="14" t="s">
        <v>116</v>
      </c>
      <c r="G9" s="14" t="s">
        <v>116</v>
      </c>
      <c r="H9" s="14" t="s">
        <v>116</v>
      </c>
      <c r="I9" s="14" t="s">
        <v>116</v>
      </c>
      <c r="J9" s="14" t="s">
        <v>116</v>
      </c>
      <c r="K9" s="157"/>
      <c r="L9" s="14">
        <v>4</v>
      </c>
      <c r="M9" s="13"/>
      <c r="N9" s="13"/>
      <c r="O9" s="13"/>
      <c r="P9" s="13"/>
      <c r="Q9" s="13"/>
      <c r="R9" s="171" t="s">
        <v>115</v>
      </c>
    </row>
    <row r="10" spans="1:20" x14ac:dyDescent="0.55000000000000004">
      <c r="A10" s="15"/>
      <c r="B10" s="52" t="s">
        <v>122</v>
      </c>
      <c r="C10" s="53"/>
      <c r="D10" s="34">
        <v>10</v>
      </c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5"/>
    </row>
    <row r="11" spans="1:20" x14ac:dyDescent="0.55000000000000004">
      <c r="A11" s="15"/>
      <c r="B11" s="10"/>
      <c r="C11" s="11" t="s">
        <v>64</v>
      </c>
      <c r="D11" s="13">
        <v>3</v>
      </c>
      <c r="E11" s="23" t="s">
        <v>11</v>
      </c>
      <c r="F11" s="14" t="s">
        <v>116</v>
      </c>
      <c r="G11" s="14" t="s">
        <v>116</v>
      </c>
      <c r="H11" s="14" t="s">
        <v>116</v>
      </c>
      <c r="I11" s="14" t="s">
        <v>116</v>
      </c>
      <c r="J11" s="14" t="s">
        <v>116</v>
      </c>
      <c r="K11" s="157"/>
      <c r="L11" s="14">
        <v>75</v>
      </c>
      <c r="M11" s="40"/>
      <c r="N11" s="40"/>
      <c r="O11" s="40"/>
      <c r="P11" s="40"/>
      <c r="Q11" s="40"/>
      <c r="R11" s="164"/>
    </row>
    <row r="12" spans="1:20" x14ac:dyDescent="0.55000000000000004">
      <c r="A12" s="15"/>
      <c r="B12" s="10"/>
      <c r="C12" s="11" t="s">
        <v>123</v>
      </c>
      <c r="D12" s="13">
        <v>4</v>
      </c>
      <c r="E12" s="13" t="s">
        <v>11</v>
      </c>
      <c r="F12" s="14" t="s">
        <v>116</v>
      </c>
      <c r="G12" s="14" t="s">
        <v>116</v>
      </c>
      <c r="H12" s="14" t="s">
        <v>116</v>
      </c>
      <c r="I12" s="14" t="s">
        <v>116</v>
      </c>
      <c r="J12" s="14" t="s">
        <v>116</v>
      </c>
      <c r="K12" s="157"/>
      <c r="L12" s="14">
        <v>90</v>
      </c>
      <c r="M12" s="40"/>
      <c r="N12" s="40"/>
      <c r="O12" s="40"/>
      <c r="P12" s="40"/>
      <c r="Q12" s="40"/>
      <c r="R12" s="164"/>
    </row>
    <row r="13" spans="1:20" x14ac:dyDescent="0.55000000000000004">
      <c r="A13" s="15"/>
      <c r="B13" s="10"/>
      <c r="C13" s="11" t="s">
        <v>66</v>
      </c>
      <c r="D13" s="13">
        <v>3</v>
      </c>
      <c r="E13" s="13" t="s">
        <v>11</v>
      </c>
      <c r="F13" s="16" t="s">
        <v>116</v>
      </c>
      <c r="G13" s="16" t="s">
        <v>116</v>
      </c>
      <c r="H13" s="16" t="s">
        <v>116</v>
      </c>
      <c r="I13" s="16" t="s">
        <v>116</v>
      </c>
      <c r="J13" s="16" t="s">
        <v>116</v>
      </c>
      <c r="K13" s="157"/>
      <c r="L13" s="14">
        <v>90</v>
      </c>
      <c r="M13" s="40"/>
      <c r="N13" s="40"/>
      <c r="O13" s="40"/>
      <c r="P13" s="40"/>
      <c r="Q13" s="40"/>
      <c r="R13" s="164"/>
    </row>
    <row r="14" spans="1:20" ht="49.15" customHeight="1" x14ac:dyDescent="0.55000000000000004">
      <c r="A14" s="15"/>
      <c r="B14" s="226" t="s">
        <v>67</v>
      </c>
      <c r="C14" s="227"/>
      <c r="D14" s="55">
        <v>40</v>
      </c>
      <c r="E14" s="55" t="s">
        <v>68</v>
      </c>
      <c r="F14" s="32" t="s">
        <v>116</v>
      </c>
      <c r="G14" s="32" t="s">
        <v>116</v>
      </c>
      <c r="H14" s="32" t="s">
        <v>116</v>
      </c>
      <c r="I14" s="32" t="s">
        <v>116</v>
      </c>
      <c r="J14" s="32" t="s">
        <v>116</v>
      </c>
      <c r="K14" s="183"/>
      <c r="L14" s="32"/>
      <c r="M14" s="216" t="s">
        <v>69</v>
      </c>
      <c r="N14" s="216"/>
      <c r="O14" s="216"/>
      <c r="P14" s="216"/>
      <c r="Q14" s="217"/>
      <c r="R14" s="173"/>
    </row>
    <row r="15" spans="1:20" x14ac:dyDescent="0.55000000000000004">
      <c r="A15" s="15"/>
      <c r="B15" s="220" t="s">
        <v>124</v>
      </c>
      <c r="C15" s="221"/>
      <c r="D15" s="33">
        <v>20</v>
      </c>
      <c r="E15" s="34" t="s">
        <v>68</v>
      </c>
      <c r="F15" s="35" t="s">
        <v>116</v>
      </c>
      <c r="G15" s="35" t="s">
        <v>116</v>
      </c>
      <c r="H15" s="35" t="s">
        <v>116</v>
      </c>
      <c r="I15" s="35" t="s">
        <v>116</v>
      </c>
      <c r="J15" s="35" t="s">
        <v>116</v>
      </c>
      <c r="K15" s="35" t="s">
        <v>115</v>
      </c>
      <c r="L15" s="140"/>
      <c r="M15" s="36"/>
      <c r="N15" s="36"/>
      <c r="O15" s="36"/>
      <c r="P15" s="36"/>
      <c r="Q15" s="36"/>
      <c r="R15" s="36"/>
      <c r="T15" s="37"/>
    </row>
    <row r="16" spans="1:20" ht="48" x14ac:dyDescent="0.55000000000000004">
      <c r="A16" s="15"/>
      <c r="B16" s="30"/>
      <c r="C16" s="31" t="s">
        <v>125</v>
      </c>
      <c r="D16" s="8">
        <v>4</v>
      </c>
      <c r="E16" s="8" t="s">
        <v>53</v>
      </c>
      <c r="F16" s="141" t="s">
        <v>116</v>
      </c>
      <c r="G16" s="141" t="s">
        <v>116</v>
      </c>
      <c r="H16" s="9" t="s">
        <v>116</v>
      </c>
      <c r="I16" s="9" t="s">
        <v>116</v>
      </c>
      <c r="J16" s="9" t="s">
        <v>116</v>
      </c>
      <c r="K16" s="167"/>
      <c r="L16" s="9"/>
      <c r="M16" s="7"/>
      <c r="N16" s="7"/>
      <c r="O16" s="7"/>
      <c r="P16" s="7"/>
      <c r="Q16" s="7"/>
      <c r="R16" s="169"/>
      <c r="T16" s="37"/>
    </row>
    <row r="17" spans="1:20" x14ac:dyDescent="0.55000000000000004">
      <c r="A17" s="15"/>
      <c r="B17" s="10"/>
      <c r="C17" s="11" t="s">
        <v>126</v>
      </c>
      <c r="D17" s="39">
        <v>4</v>
      </c>
      <c r="E17" s="13" t="s">
        <v>53</v>
      </c>
      <c r="F17" s="142" t="s">
        <v>116</v>
      </c>
      <c r="G17" s="142" t="s">
        <v>116</v>
      </c>
      <c r="H17" s="14" t="s">
        <v>116</v>
      </c>
      <c r="I17" s="14" t="s">
        <v>116</v>
      </c>
      <c r="J17" s="14" t="s">
        <v>116</v>
      </c>
      <c r="K17" s="157"/>
      <c r="L17" s="14"/>
      <c r="M17" s="12"/>
      <c r="N17" s="12"/>
      <c r="O17" s="12"/>
      <c r="P17" s="12"/>
      <c r="Q17" s="12"/>
      <c r="R17" s="164"/>
    </row>
    <row r="18" spans="1:20" ht="24.6" customHeight="1" x14ac:dyDescent="0.55000000000000004">
      <c r="A18" s="15"/>
      <c r="B18" s="143"/>
      <c r="C18" s="144" t="s">
        <v>127</v>
      </c>
      <c r="D18" s="145">
        <v>4</v>
      </c>
      <c r="E18" s="145" t="s">
        <v>53</v>
      </c>
      <c r="F18" s="146" t="s">
        <v>116</v>
      </c>
      <c r="G18" s="146" t="s">
        <v>116</v>
      </c>
      <c r="H18" s="147" t="s">
        <v>116</v>
      </c>
      <c r="I18" s="147" t="s">
        <v>116</v>
      </c>
      <c r="J18" s="147" t="s">
        <v>116</v>
      </c>
      <c r="K18" s="168"/>
      <c r="L18" s="147"/>
      <c r="M18" s="17"/>
      <c r="N18" s="17"/>
      <c r="O18" s="17"/>
      <c r="P18" s="17"/>
      <c r="Q18" s="17"/>
      <c r="R18" s="170"/>
    </row>
    <row r="19" spans="1:20" x14ac:dyDescent="0.55000000000000004">
      <c r="A19" s="15"/>
      <c r="B19" s="220" t="s">
        <v>128</v>
      </c>
      <c r="C19" s="221"/>
      <c r="D19" s="33">
        <v>20</v>
      </c>
      <c r="E19" s="34" t="s">
        <v>68</v>
      </c>
      <c r="F19" s="35" t="s">
        <v>116</v>
      </c>
      <c r="G19" s="35" t="s">
        <v>116</v>
      </c>
      <c r="H19" s="35" t="s">
        <v>116</v>
      </c>
      <c r="I19" s="35" t="s">
        <v>116</v>
      </c>
      <c r="J19" s="35" t="s">
        <v>116</v>
      </c>
      <c r="K19" s="35" t="s">
        <v>115</v>
      </c>
      <c r="L19" s="140"/>
      <c r="M19" s="36"/>
      <c r="N19" s="36"/>
      <c r="O19" s="36"/>
      <c r="P19" s="36"/>
      <c r="Q19" s="36"/>
      <c r="R19" s="36"/>
      <c r="T19" s="37"/>
    </row>
    <row r="20" spans="1:20" ht="48" x14ac:dyDescent="0.55000000000000004">
      <c r="A20" s="15"/>
      <c r="B20" s="10"/>
      <c r="C20" s="11" t="s">
        <v>129</v>
      </c>
      <c r="D20" s="13">
        <v>4</v>
      </c>
      <c r="E20" s="13" t="s">
        <v>53</v>
      </c>
      <c r="F20" s="142" t="s">
        <v>116</v>
      </c>
      <c r="G20" s="142" t="s">
        <v>116</v>
      </c>
      <c r="H20" s="14" t="s">
        <v>116</v>
      </c>
      <c r="I20" s="14" t="s">
        <v>116</v>
      </c>
      <c r="J20" s="14" t="s">
        <v>116</v>
      </c>
      <c r="K20" s="157"/>
      <c r="L20" s="14"/>
      <c r="M20" s="12"/>
      <c r="N20" s="12"/>
      <c r="O20" s="12"/>
      <c r="P20" s="12"/>
      <c r="Q20" s="12"/>
      <c r="R20" s="164"/>
      <c r="T20" s="37"/>
    </row>
    <row r="21" spans="1:20" ht="48" x14ac:dyDescent="0.55000000000000004">
      <c r="A21" s="17"/>
      <c r="B21" s="18"/>
      <c r="C21" s="24" t="s">
        <v>130</v>
      </c>
      <c r="D21" s="20">
        <v>4</v>
      </c>
      <c r="E21" s="20" t="s">
        <v>53</v>
      </c>
      <c r="F21" s="148" t="s">
        <v>116</v>
      </c>
      <c r="G21" s="148" t="s">
        <v>116</v>
      </c>
      <c r="H21" s="21" t="s">
        <v>116</v>
      </c>
      <c r="I21" s="21" t="s">
        <v>116</v>
      </c>
      <c r="J21" s="21" t="s">
        <v>116</v>
      </c>
      <c r="K21" s="158"/>
      <c r="L21" s="21"/>
      <c r="M21" s="19"/>
      <c r="N21" s="19"/>
      <c r="O21" s="19"/>
      <c r="P21" s="19"/>
      <c r="Q21" s="19"/>
      <c r="R21" s="165"/>
    </row>
    <row r="22" spans="1:20" ht="48" x14ac:dyDescent="0.55000000000000004">
      <c r="A22" s="22"/>
      <c r="B22" s="25"/>
      <c r="C22" s="26" t="s">
        <v>131</v>
      </c>
      <c r="D22" s="28">
        <v>4</v>
      </c>
      <c r="E22" s="28" t="s">
        <v>53</v>
      </c>
      <c r="F22" s="149" t="s">
        <v>116</v>
      </c>
      <c r="G22" s="149" t="s">
        <v>116</v>
      </c>
      <c r="H22" s="29" t="s">
        <v>116</v>
      </c>
      <c r="I22" s="29" t="s">
        <v>116</v>
      </c>
      <c r="J22" s="29" t="s">
        <v>116</v>
      </c>
      <c r="K22" s="163"/>
      <c r="L22" s="29"/>
      <c r="M22" s="27"/>
      <c r="N22" s="27"/>
      <c r="O22" s="27"/>
      <c r="P22" s="27"/>
      <c r="Q22" s="27"/>
      <c r="R22" s="166"/>
    </row>
    <row r="23" spans="1:20" x14ac:dyDescent="0.55000000000000004">
      <c r="A23" s="15"/>
      <c r="B23" s="10"/>
      <c r="C23" s="11" t="s">
        <v>132</v>
      </c>
      <c r="D23" s="39">
        <v>4</v>
      </c>
      <c r="E23" s="13" t="s">
        <v>53</v>
      </c>
      <c r="F23" s="142" t="s">
        <v>116</v>
      </c>
      <c r="G23" s="142" t="s">
        <v>116</v>
      </c>
      <c r="H23" s="14" t="s">
        <v>116</v>
      </c>
      <c r="I23" s="14" t="s">
        <v>116</v>
      </c>
      <c r="J23" s="14" t="s">
        <v>116</v>
      </c>
      <c r="K23" s="157"/>
      <c r="L23" s="14"/>
      <c r="M23" s="12"/>
      <c r="N23" s="12"/>
      <c r="O23" s="12"/>
      <c r="P23" s="12"/>
      <c r="Q23" s="12"/>
      <c r="R23" s="164"/>
    </row>
    <row r="24" spans="1:20" x14ac:dyDescent="0.55000000000000004">
      <c r="A24" s="15"/>
      <c r="B24" s="10"/>
      <c r="C24" s="11" t="s">
        <v>133</v>
      </c>
      <c r="D24" s="39">
        <v>4</v>
      </c>
      <c r="E24" s="13" t="s">
        <v>53</v>
      </c>
      <c r="F24" s="142" t="s">
        <v>116</v>
      </c>
      <c r="G24" s="142" t="s">
        <v>116</v>
      </c>
      <c r="H24" s="14" t="s">
        <v>116</v>
      </c>
      <c r="I24" s="14" t="s">
        <v>116</v>
      </c>
      <c r="J24" s="14" t="s">
        <v>116</v>
      </c>
      <c r="K24" s="157"/>
      <c r="L24" s="14"/>
      <c r="M24" s="12"/>
      <c r="N24" s="12"/>
      <c r="O24" s="12"/>
      <c r="P24" s="12"/>
      <c r="Q24" s="12"/>
      <c r="R24" s="164"/>
    </row>
    <row r="25" spans="1:20" x14ac:dyDescent="0.55000000000000004">
      <c r="A25" s="218" t="s">
        <v>84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</row>
    <row r="26" spans="1:20" ht="48" x14ac:dyDescent="0.55000000000000004">
      <c r="A26" s="50" t="s">
        <v>85</v>
      </c>
      <c r="B26" s="219" t="s">
        <v>134</v>
      </c>
      <c r="C26" s="219"/>
      <c r="D26" s="34">
        <v>10</v>
      </c>
      <c r="E26" s="34" t="s">
        <v>53</v>
      </c>
      <c r="F26" s="35" t="s">
        <v>116</v>
      </c>
      <c r="G26" s="35" t="s">
        <v>116</v>
      </c>
      <c r="H26" s="35" t="s">
        <v>116</v>
      </c>
      <c r="I26" s="35" t="s">
        <v>116</v>
      </c>
      <c r="J26" s="35" t="s">
        <v>116</v>
      </c>
      <c r="K26" s="159"/>
      <c r="L26" s="35">
        <v>3.51</v>
      </c>
      <c r="M26" s="43" t="s">
        <v>135</v>
      </c>
      <c r="N26" s="43" t="s">
        <v>136</v>
      </c>
      <c r="O26" s="43" t="s">
        <v>137</v>
      </c>
      <c r="P26" s="43" t="s">
        <v>138</v>
      </c>
      <c r="Q26" s="43" t="s">
        <v>139</v>
      </c>
      <c r="R26" s="182"/>
    </row>
    <row r="27" spans="1:20" x14ac:dyDescent="0.55000000000000004">
      <c r="A27" s="218" t="s">
        <v>92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</row>
    <row r="28" spans="1:20" x14ac:dyDescent="0.55000000000000004">
      <c r="A28" s="44" t="s">
        <v>93</v>
      </c>
      <c r="B28" s="214" t="s">
        <v>94</v>
      </c>
      <c r="C28" s="214"/>
      <c r="D28" s="34">
        <v>5</v>
      </c>
      <c r="E28" s="34" t="s">
        <v>11</v>
      </c>
      <c r="F28" s="35" t="s">
        <v>116</v>
      </c>
      <c r="G28" s="35" t="s">
        <v>116</v>
      </c>
      <c r="H28" s="35" t="s">
        <v>116</v>
      </c>
      <c r="I28" s="35" t="s">
        <v>116</v>
      </c>
      <c r="J28" s="35" t="s">
        <v>116</v>
      </c>
      <c r="K28" s="159" t="s">
        <v>115</v>
      </c>
      <c r="L28" s="45"/>
      <c r="M28" s="45"/>
      <c r="N28" s="45"/>
      <c r="O28" s="45"/>
      <c r="P28" s="45"/>
      <c r="Q28" s="45"/>
      <c r="R28" s="175"/>
    </row>
    <row r="29" spans="1:20" ht="48" x14ac:dyDescent="0.55000000000000004">
      <c r="A29" s="15"/>
      <c r="B29" s="10"/>
      <c r="C29" s="11" t="s">
        <v>95</v>
      </c>
      <c r="D29" s="13">
        <v>2</v>
      </c>
      <c r="E29" s="13" t="s">
        <v>11</v>
      </c>
      <c r="F29" s="14" t="s">
        <v>116</v>
      </c>
      <c r="G29" s="14" t="s">
        <v>116</v>
      </c>
      <c r="H29" s="14" t="s">
        <v>116</v>
      </c>
      <c r="I29" s="14" t="s">
        <v>116</v>
      </c>
      <c r="J29" s="14" t="s">
        <v>116</v>
      </c>
      <c r="K29" s="157"/>
      <c r="L29" s="14">
        <v>87</v>
      </c>
      <c r="M29" s="23" t="s">
        <v>96</v>
      </c>
      <c r="N29" s="23" t="s">
        <v>97</v>
      </c>
      <c r="O29" s="23" t="s">
        <v>98</v>
      </c>
      <c r="P29" s="23" t="s">
        <v>99</v>
      </c>
      <c r="Q29" s="23" t="s">
        <v>100</v>
      </c>
      <c r="R29" s="160"/>
    </row>
    <row r="30" spans="1:20" ht="48" x14ac:dyDescent="0.55000000000000004">
      <c r="A30" s="15"/>
      <c r="B30" s="18"/>
      <c r="C30" s="46" t="s">
        <v>101</v>
      </c>
      <c r="D30" s="20">
        <v>3</v>
      </c>
      <c r="E30" s="20" t="s">
        <v>11</v>
      </c>
      <c r="F30" s="21" t="s">
        <v>116</v>
      </c>
      <c r="G30" s="21" t="s">
        <v>116</v>
      </c>
      <c r="H30" s="21" t="s">
        <v>116</v>
      </c>
      <c r="I30" s="21" t="s">
        <v>116</v>
      </c>
      <c r="J30" s="21" t="s">
        <v>116</v>
      </c>
      <c r="K30" s="158"/>
      <c r="L30" s="21">
        <v>96</v>
      </c>
      <c r="M30" s="47" t="s">
        <v>102</v>
      </c>
      <c r="N30" s="47" t="s">
        <v>103</v>
      </c>
      <c r="O30" s="47" t="s">
        <v>104</v>
      </c>
      <c r="P30" s="47" t="s">
        <v>105</v>
      </c>
      <c r="Q30" s="47" t="s">
        <v>106</v>
      </c>
      <c r="R30" s="161" t="s">
        <v>107</v>
      </c>
    </row>
    <row r="31" spans="1:20" x14ac:dyDescent="0.55000000000000004">
      <c r="A31" s="17"/>
      <c r="B31" s="214" t="s">
        <v>108</v>
      </c>
      <c r="C31" s="214"/>
      <c r="D31" s="34">
        <v>5</v>
      </c>
      <c r="E31" s="34" t="s">
        <v>68</v>
      </c>
      <c r="F31" s="35" t="s">
        <v>116</v>
      </c>
      <c r="G31" s="35" t="s">
        <v>116</v>
      </c>
      <c r="H31" s="35" t="s">
        <v>116</v>
      </c>
      <c r="I31" s="35" t="s">
        <v>116</v>
      </c>
      <c r="J31" s="35" t="s">
        <v>116</v>
      </c>
      <c r="K31" s="159"/>
      <c r="L31" s="35">
        <v>5</v>
      </c>
      <c r="M31" s="215" t="s">
        <v>109</v>
      </c>
      <c r="N31" s="216"/>
      <c r="O31" s="216"/>
      <c r="P31" s="216"/>
      <c r="Q31" s="217"/>
      <c r="R31" s="162" t="s">
        <v>110</v>
      </c>
    </row>
    <row r="32" spans="1:20" x14ac:dyDescent="0.55000000000000004">
      <c r="A32" s="218" t="s">
        <v>140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</row>
    <row r="33" spans="1:18" ht="49.15" customHeight="1" x14ac:dyDescent="0.55000000000000004">
      <c r="A33" s="22"/>
      <c r="B33" s="219" t="s">
        <v>141</v>
      </c>
      <c r="C33" s="219"/>
      <c r="D33" s="34">
        <v>20</v>
      </c>
      <c r="E33" s="34" t="s">
        <v>68</v>
      </c>
      <c r="F33" s="35" t="s">
        <v>116</v>
      </c>
      <c r="G33" s="35" t="s">
        <v>116</v>
      </c>
      <c r="H33" s="35">
        <v>4.0625</v>
      </c>
      <c r="I33" s="35">
        <v>4.8125</v>
      </c>
      <c r="J33" s="35">
        <v>4.4375</v>
      </c>
      <c r="K33" s="159"/>
      <c r="L33" s="35"/>
      <c r="M33" s="215" t="s">
        <v>69</v>
      </c>
      <c r="N33" s="216"/>
      <c r="O33" s="216"/>
      <c r="P33" s="216"/>
      <c r="Q33" s="217"/>
      <c r="R33" s="175"/>
    </row>
    <row r="34" spans="1:18" x14ac:dyDescent="0.55000000000000004">
      <c r="A34" s="15"/>
      <c r="B34" s="211" t="s">
        <v>142</v>
      </c>
      <c r="C34" s="212"/>
      <c r="D34" s="34">
        <v>5</v>
      </c>
      <c r="E34" s="34" t="s">
        <v>68</v>
      </c>
      <c r="F34" s="35" t="s">
        <v>116</v>
      </c>
      <c r="G34" s="35" t="s">
        <v>116</v>
      </c>
      <c r="H34" s="35">
        <v>4</v>
      </c>
      <c r="I34" s="35">
        <v>5</v>
      </c>
      <c r="J34" s="35">
        <v>4.5</v>
      </c>
      <c r="K34" s="159"/>
      <c r="L34" s="35"/>
      <c r="M34" s="1"/>
      <c r="N34" s="1"/>
      <c r="O34" s="1"/>
      <c r="P34" s="1"/>
      <c r="Q34" s="1"/>
      <c r="R34" s="176"/>
    </row>
    <row r="35" spans="1:18" x14ac:dyDescent="0.55000000000000004">
      <c r="A35" s="15"/>
      <c r="B35" s="143"/>
      <c r="C35" s="144" t="s">
        <v>143</v>
      </c>
      <c r="D35" s="145">
        <v>5</v>
      </c>
      <c r="E35" s="145" t="s">
        <v>68</v>
      </c>
      <c r="F35" s="146" t="s">
        <v>116</v>
      </c>
      <c r="G35" s="146" t="s">
        <v>116</v>
      </c>
      <c r="H35" s="147">
        <v>4</v>
      </c>
      <c r="I35" s="147">
        <v>5</v>
      </c>
      <c r="J35" s="147">
        <v>4.5</v>
      </c>
      <c r="K35" s="168"/>
      <c r="L35" s="147"/>
      <c r="M35" s="36"/>
      <c r="N35" s="36"/>
      <c r="O35" s="36"/>
      <c r="P35" s="36"/>
      <c r="Q35" s="36"/>
      <c r="R35" s="165"/>
    </row>
    <row r="36" spans="1:18" x14ac:dyDescent="0.55000000000000004">
      <c r="A36" s="15"/>
      <c r="B36" s="211" t="s">
        <v>144</v>
      </c>
      <c r="C36" s="212"/>
      <c r="D36" s="34">
        <v>5</v>
      </c>
      <c r="E36" s="34" t="s">
        <v>68</v>
      </c>
      <c r="F36" s="35" t="s">
        <v>116</v>
      </c>
      <c r="G36" s="35" t="s">
        <v>116</v>
      </c>
      <c r="H36" s="35">
        <v>4.25</v>
      </c>
      <c r="I36" s="35">
        <v>4.25</v>
      </c>
      <c r="J36" s="35">
        <v>4.25</v>
      </c>
      <c r="K36" s="159"/>
      <c r="L36" s="35"/>
      <c r="M36" s="1"/>
      <c r="N36" s="1"/>
      <c r="O36" s="1"/>
      <c r="P36" s="1"/>
      <c r="Q36" s="1"/>
      <c r="R36" s="184"/>
    </row>
    <row r="37" spans="1:18" x14ac:dyDescent="0.55000000000000004">
      <c r="A37" s="15"/>
      <c r="B37" s="25"/>
      <c r="C37" s="26" t="s">
        <v>145</v>
      </c>
      <c r="D37" s="28">
        <v>2</v>
      </c>
      <c r="E37" s="28" t="s">
        <v>68</v>
      </c>
      <c r="F37" s="149" t="s">
        <v>116</v>
      </c>
      <c r="G37" s="149" t="s">
        <v>116</v>
      </c>
      <c r="H37" s="29">
        <v>4</v>
      </c>
      <c r="I37" s="29">
        <v>3</v>
      </c>
      <c r="J37" s="29">
        <v>3.5</v>
      </c>
      <c r="K37" s="163"/>
      <c r="L37" s="29"/>
      <c r="M37" s="27"/>
      <c r="N37" s="27"/>
      <c r="O37" s="27"/>
      <c r="P37" s="27"/>
      <c r="Q37" s="27"/>
      <c r="R37" s="166"/>
    </row>
    <row r="38" spans="1:18" x14ac:dyDescent="0.55000000000000004">
      <c r="A38" s="15"/>
      <c r="B38" s="10"/>
      <c r="C38" s="11" t="s">
        <v>146</v>
      </c>
      <c r="D38" s="13">
        <v>1</v>
      </c>
      <c r="E38" s="13" t="s">
        <v>68</v>
      </c>
      <c r="F38" s="142" t="s">
        <v>116</v>
      </c>
      <c r="G38" s="142" t="s">
        <v>116</v>
      </c>
      <c r="H38" s="14">
        <v>5</v>
      </c>
      <c r="I38" s="14">
        <v>4</v>
      </c>
      <c r="J38" s="14">
        <v>4.5</v>
      </c>
      <c r="K38" s="157"/>
      <c r="L38" s="14"/>
      <c r="M38" s="12"/>
      <c r="N38" s="12"/>
      <c r="O38" s="12"/>
      <c r="P38" s="12"/>
      <c r="Q38" s="12"/>
      <c r="R38" s="164"/>
    </row>
    <row r="39" spans="1:18" x14ac:dyDescent="0.55000000000000004">
      <c r="A39" s="15"/>
      <c r="B39" s="10"/>
      <c r="C39" s="11" t="s">
        <v>147</v>
      </c>
      <c r="D39" s="13">
        <v>1</v>
      </c>
      <c r="E39" s="13" t="s">
        <v>68</v>
      </c>
      <c r="F39" s="142" t="s">
        <v>116</v>
      </c>
      <c r="G39" s="142" t="s">
        <v>116</v>
      </c>
      <c r="H39" s="14">
        <v>5</v>
      </c>
      <c r="I39" s="14">
        <v>5</v>
      </c>
      <c r="J39" s="14">
        <v>5</v>
      </c>
      <c r="K39" s="157"/>
      <c r="L39" s="14"/>
      <c r="M39" s="12"/>
      <c r="N39" s="12"/>
      <c r="O39" s="12"/>
      <c r="P39" s="12"/>
      <c r="Q39" s="12"/>
      <c r="R39" s="164"/>
    </row>
    <row r="40" spans="1:18" x14ac:dyDescent="0.55000000000000004">
      <c r="A40" s="15"/>
      <c r="B40" s="150"/>
      <c r="C40" s="151" t="s">
        <v>148</v>
      </c>
      <c r="D40" s="152">
        <v>1</v>
      </c>
      <c r="E40" s="152" t="s">
        <v>68</v>
      </c>
      <c r="F40" s="153" t="s">
        <v>116</v>
      </c>
      <c r="G40" s="153" t="s">
        <v>116</v>
      </c>
      <c r="H40" s="154">
        <v>3</v>
      </c>
      <c r="I40" s="154">
        <v>5</v>
      </c>
      <c r="J40" s="154">
        <v>4</v>
      </c>
      <c r="K40" s="174"/>
      <c r="L40" s="154"/>
      <c r="M40" s="17"/>
      <c r="N40" s="17"/>
      <c r="O40" s="17"/>
      <c r="P40" s="17"/>
      <c r="Q40" s="17"/>
      <c r="R40" s="170"/>
    </row>
    <row r="41" spans="1:18" x14ac:dyDescent="0.55000000000000004">
      <c r="A41" s="15"/>
      <c r="B41" s="211" t="s">
        <v>149</v>
      </c>
      <c r="C41" s="212"/>
      <c r="D41" s="34">
        <v>5</v>
      </c>
      <c r="E41" s="34" t="s">
        <v>68</v>
      </c>
      <c r="F41" s="35" t="s">
        <v>116</v>
      </c>
      <c r="G41" s="35" t="s">
        <v>116</v>
      </c>
      <c r="H41" s="35">
        <v>4</v>
      </c>
      <c r="I41" s="35">
        <v>5</v>
      </c>
      <c r="J41" s="35">
        <v>4.5</v>
      </c>
      <c r="K41" s="159"/>
      <c r="L41" s="35"/>
      <c r="M41" s="1"/>
      <c r="N41" s="1"/>
      <c r="O41" s="1"/>
      <c r="P41" s="1"/>
      <c r="Q41" s="1"/>
      <c r="R41" s="173"/>
    </row>
    <row r="42" spans="1:18" x14ac:dyDescent="0.55000000000000004">
      <c r="A42" s="15"/>
      <c r="B42" s="150"/>
      <c r="C42" s="151" t="s">
        <v>150</v>
      </c>
      <c r="D42" s="152">
        <v>5</v>
      </c>
      <c r="E42" s="152" t="s">
        <v>68</v>
      </c>
      <c r="F42" s="153" t="s">
        <v>116</v>
      </c>
      <c r="G42" s="153" t="s">
        <v>116</v>
      </c>
      <c r="H42" s="154">
        <v>4</v>
      </c>
      <c r="I42" s="154">
        <v>5</v>
      </c>
      <c r="J42" s="154">
        <v>4.5</v>
      </c>
      <c r="K42" s="174"/>
      <c r="L42" s="154"/>
      <c r="M42" s="36"/>
      <c r="N42" s="36"/>
      <c r="O42" s="36"/>
      <c r="P42" s="36"/>
      <c r="Q42" s="36"/>
      <c r="R42" s="164"/>
    </row>
    <row r="43" spans="1:18" x14ac:dyDescent="0.55000000000000004">
      <c r="A43" s="15"/>
      <c r="B43" s="211" t="s">
        <v>151</v>
      </c>
      <c r="C43" s="212"/>
      <c r="D43" s="34">
        <v>5</v>
      </c>
      <c r="E43" s="34" t="s">
        <v>68</v>
      </c>
      <c r="F43" s="35" t="s">
        <v>116</v>
      </c>
      <c r="G43" s="35" t="s">
        <v>116</v>
      </c>
      <c r="H43" s="35">
        <v>4</v>
      </c>
      <c r="I43" s="35">
        <v>5</v>
      </c>
      <c r="J43" s="35">
        <v>4.5</v>
      </c>
      <c r="K43" s="159"/>
      <c r="L43" s="35"/>
      <c r="M43" s="1"/>
      <c r="N43" s="1"/>
      <c r="O43" s="1"/>
      <c r="P43" s="1"/>
      <c r="Q43" s="1"/>
      <c r="R43" s="176"/>
    </row>
    <row r="44" spans="1:18" x14ac:dyDescent="0.55000000000000004">
      <c r="A44" s="15"/>
      <c r="B44" s="30"/>
      <c r="C44" s="31" t="s">
        <v>152</v>
      </c>
      <c r="D44" s="8">
        <v>5</v>
      </c>
      <c r="E44" s="8" t="s">
        <v>68</v>
      </c>
      <c r="F44" s="141" t="s">
        <v>116</v>
      </c>
      <c r="G44" s="141" t="s">
        <v>116</v>
      </c>
      <c r="H44" s="9">
        <v>4</v>
      </c>
      <c r="I44" s="9">
        <v>5</v>
      </c>
      <c r="J44" s="9">
        <v>4.5</v>
      </c>
      <c r="K44" s="167"/>
      <c r="L44" s="9"/>
      <c r="M44" s="36"/>
      <c r="N44" s="36"/>
      <c r="O44" s="36"/>
      <c r="P44" s="36"/>
      <c r="Q44" s="36"/>
      <c r="R44" s="164"/>
    </row>
    <row r="45" spans="1:18" x14ac:dyDescent="0.55000000000000004">
      <c r="A45" s="213"/>
      <c r="B45" s="213"/>
      <c r="C45" s="213"/>
      <c r="D45" s="33">
        <v>100</v>
      </c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</row>
  </sheetData>
  <mergeCells count="34">
    <mergeCell ref="B14:C14"/>
    <mergeCell ref="M14:Q14"/>
    <mergeCell ref="A1:R1"/>
    <mergeCell ref="A3:A4"/>
    <mergeCell ref="B3:C4"/>
    <mergeCell ref="D3:D4"/>
    <mergeCell ref="E3:E4"/>
    <mergeCell ref="F3:I3"/>
    <mergeCell ref="J3:J4"/>
    <mergeCell ref="K3:K4"/>
    <mergeCell ref="L3:L4"/>
    <mergeCell ref="M3:Q3"/>
    <mergeCell ref="R3:R4"/>
    <mergeCell ref="A5:R5"/>
    <mergeCell ref="B6:C6"/>
    <mergeCell ref="E7:R7"/>
    <mergeCell ref="E10:R10"/>
    <mergeCell ref="B34:C34"/>
    <mergeCell ref="B15:C15"/>
    <mergeCell ref="B19:C19"/>
    <mergeCell ref="A25:R25"/>
    <mergeCell ref="B26:C26"/>
    <mergeCell ref="A27:R27"/>
    <mergeCell ref="B28:C28"/>
    <mergeCell ref="B31:C31"/>
    <mergeCell ref="M31:Q31"/>
    <mergeCell ref="A32:R32"/>
    <mergeCell ref="B33:C33"/>
    <mergeCell ref="M33:Q33"/>
    <mergeCell ref="B36:C36"/>
    <mergeCell ref="B41:C41"/>
    <mergeCell ref="B43:C43"/>
    <mergeCell ref="A45:C45"/>
    <mergeCell ref="E45:R45"/>
  </mergeCells>
  <printOptions horizontalCentered="1"/>
  <pageMargins left="0.15748031496062992" right="0.15748031496062992" top="0.39370078740157483" bottom="0.23622047244094491" header="0.15748031496062992" footer="0.15748031496062992"/>
  <pageSetup paperSize="5" scale="75" orientation="landscape" r:id="rId1"/>
  <headerFooter>
    <oddHeader>&amp;R&amp;"TH SarabunPSK,ธรรมดา"&amp;16หน้าที่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="70" zoomScaleNormal="70" workbookViewId="0">
      <pane ySplit="4" topLeftCell="A5" activePane="bottomLeft" state="frozen"/>
      <selection sqref="A1:R46"/>
      <selection pane="bottomLeft" sqref="A1:R1"/>
    </sheetView>
  </sheetViews>
  <sheetFormatPr defaultRowHeight="24" x14ac:dyDescent="0.55000000000000004"/>
  <cols>
    <col min="1" max="1" width="21.25" style="48" customWidth="1"/>
    <col min="2" max="2" width="4.75" style="48" customWidth="1"/>
    <col min="3" max="3" width="53.5" style="48" customWidth="1"/>
    <col min="4" max="4" width="9" style="48"/>
    <col min="5" max="5" width="11.5" style="48" customWidth="1"/>
    <col min="6" max="9" width="8" style="48" hidden="1" customWidth="1"/>
    <col min="10" max="10" width="11.875" style="48" hidden="1" customWidth="1"/>
    <col min="11" max="11" width="11.875" style="48" customWidth="1"/>
    <col min="12" max="12" width="12.5" style="48" customWidth="1"/>
    <col min="13" max="17" width="6.5" style="48" customWidth="1"/>
    <col min="18" max="18" width="52.625" style="48" customWidth="1"/>
  </cols>
  <sheetData>
    <row r="1" spans="1:20" ht="27.75" x14ac:dyDescent="0.65">
      <c r="A1" s="228" t="s">
        <v>175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3" spans="1:20" x14ac:dyDescent="0.2">
      <c r="A3" s="222" t="s">
        <v>0</v>
      </c>
      <c r="B3" s="229" t="s">
        <v>1</v>
      </c>
      <c r="C3" s="230"/>
      <c r="D3" s="233" t="s">
        <v>2</v>
      </c>
      <c r="E3" s="222" t="s">
        <v>3</v>
      </c>
      <c r="F3" s="222" t="s">
        <v>4</v>
      </c>
      <c r="G3" s="222"/>
      <c r="H3" s="222"/>
      <c r="I3" s="222"/>
      <c r="J3" s="233" t="s">
        <v>5</v>
      </c>
      <c r="K3" s="233" t="s">
        <v>172</v>
      </c>
      <c r="L3" s="233" t="s">
        <v>6</v>
      </c>
      <c r="M3" s="222" t="s">
        <v>7</v>
      </c>
      <c r="N3" s="222"/>
      <c r="O3" s="222"/>
      <c r="P3" s="222"/>
      <c r="Q3" s="222"/>
      <c r="R3" s="222" t="s">
        <v>119</v>
      </c>
    </row>
    <row r="4" spans="1:20" ht="49.9" customHeight="1" x14ac:dyDescent="0.2">
      <c r="A4" s="222"/>
      <c r="B4" s="231"/>
      <c r="C4" s="232"/>
      <c r="D4" s="233"/>
      <c r="E4" s="222"/>
      <c r="F4" s="54">
        <v>2556</v>
      </c>
      <c r="G4" s="54">
        <v>2557</v>
      </c>
      <c r="H4" s="54">
        <v>2558</v>
      </c>
      <c r="I4" s="54">
        <v>2559</v>
      </c>
      <c r="J4" s="233"/>
      <c r="K4" s="233"/>
      <c r="L4" s="233"/>
      <c r="M4" s="54">
        <v>1</v>
      </c>
      <c r="N4" s="54">
        <v>2</v>
      </c>
      <c r="O4" s="54">
        <v>3</v>
      </c>
      <c r="P4" s="54">
        <v>4</v>
      </c>
      <c r="Q4" s="54">
        <v>5</v>
      </c>
      <c r="R4" s="222"/>
    </row>
    <row r="5" spans="1:20" x14ac:dyDescent="0.55000000000000004">
      <c r="A5" s="218" t="s">
        <v>120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</row>
    <row r="6" spans="1:20" ht="46.9" customHeight="1" x14ac:dyDescent="0.2">
      <c r="A6" s="51" t="s">
        <v>9</v>
      </c>
      <c r="B6" s="211" t="s">
        <v>10</v>
      </c>
      <c r="C6" s="212"/>
      <c r="D6" s="1">
        <v>20</v>
      </c>
      <c r="E6" s="1" t="s">
        <v>11</v>
      </c>
      <c r="F6" s="2"/>
      <c r="G6" s="2"/>
      <c r="H6" s="2"/>
      <c r="I6" s="2"/>
      <c r="J6" s="2"/>
      <c r="K6" s="172" t="s">
        <v>115</v>
      </c>
      <c r="L6" s="3">
        <v>80</v>
      </c>
      <c r="M6" s="1" t="s">
        <v>12</v>
      </c>
      <c r="N6" s="1" t="s">
        <v>13</v>
      </c>
      <c r="O6" s="1" t="s">
        <v>14</v>
      </c>
      <c r="P6" s="1" t="s">
        <v>15</v>
      </c>
      <c r="Q6" s="1" t="s">
        <v>16</v>
      </c>
      <c r="R6" s="173"/>
    </row>
    <row r="7" spans="1:20" x14ac:dyDescent="0.55000000000000004">
      <c r="A7" s="4"/>
      <c r="B7" s="49" t="s">
        <v>121</v>
      </c>
      <c r="C7" s="49"/>
      <c r="D7" s="34">
        <v>10</v>
      </c>
      <c r="E7" s="223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5"/>
    </row>
    <row r="8" spans="1:20" x14ac:dyDescent="0.55000000000000004">
      <c r="A8" s="5"/>
      <c r="B8" s="6"/>
      <c r="C8" s="138" t="s">
        <v>60</v>
      </c>
      <c r="D8" s="8">
        <v>10</v>
      </c>
      <c r="E8" s="8" t="s">
        <v>53</v>
      </c>
      <c r="F8" s="9" t="s">
        <v>116</v>
      </c>
      <c r="G8" s="9" t="s">
        <v>116</v>
      </c>
      <c r="H8" s="9" t="s">
        <v>116</v>
      </c>
      <c r="I8" s="9" t="s">
        <v>116</v>
      </c>
      <c r="J8" s="9" t="s">
        <v>116</v>
      </c>
      <c r="K8" s="167"/>
      <c r="L8" s="9">
        <v>5</v>
      </c>
      <c r="M8" s="38"/>
      <c r="N8" s="38"/>
      <c r="O8" s="38"/>
      <c r="P8" s="38"/>
      <c r="Q8" s="38"/>
      <c r="R8" s="169"/>
    </row>
    <row r="9" spans="1:20" x14ac:dyDescent="0.55000000000000004">
      <c r="A9" s="15"/>
      <c r="B9" s="52" t="s">
        <v>122</v>
      </c>
      <c r="C9" s="53"/>
      <c r="D9" s="34">
        <v>10</v>
      </c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5"/>
    </row>
    <row r="10" spans="1:20" x14ac:dyDescent="0.55000000000000004">
      <c r="A10" s="15"/>
      <c r="B10" s="10"/>
      <c r="C10" s="11" t="s">
        <v>64</v>
      </c>
      <c r="D10" s="13">
        <v>3</v>
      </c>
      <c r="E10" s="23" t="s">
        <v>11</v>
      </c>
      <c r="F10" s="14" t="s">
        <v>116</v>
      </c>
      <c r="G10" s="14" t="s">
        <v>116</v>
      </c>
      <c r="H10" s="14" t="s">
        <v>116</v>
      </c>
      <c r="I10" s="14">
        <v>100</v>
      </c>
      <c r="J10" s="14">
        <v>100</v>
      </c>
      <c r="K10" s="157"/>
      <c r="L10" s="14">
        <v>75</v>
      </c>
      <c r="M10" s="40"/>
      <c r="N10" s="40"/>
      <c r="O10" s="40"/>
      <c r="P10" s="40"/>
      <c r="Q10" s="40"/>
      <c r="R10" s="164"/>
    </row>
    <row r="11" spans="1:20" x14ac:dyDescent="0.55000000000000004">
      <c r="A11" s="15"/>
      <c r="B11" s="10"/>
      <c r="C11" s="11" t="s">
        <v>65</v>
      </c>
      <c r="D11" s="13">
        <v>4</v>
      </c>
      <c r="E11" s="13" t="s">
        <v>11</v>
      </c>
      <c r="F11" s="14" t="s">
        <v>116</v>
      </c>
      <c r="G11" s="14" t="s">
        <v>116</v>
      </c>
      <c r="H11" s="14" t="s">
        <v>116</v>
      </c>
      <c r="I11" s="14">
        <v>100</v>
      </c>
      <c r="J11" s="14">
        <v>100</v>
      </c>
      <c r="K11" s="157"/>
      <c r="L11" s="14">
        <v>90</v>
      </c>
      <c r="M11" s="40"/>
      <c r="N11" s="40"/>
      <c r="O11" s="40"/>
      <c r="P11" s="40"/>
      <c r="Q11" s="40"/>
      <c r="R11" s="164"/>
    </row>
    <row r="12" spans="1:20" x14ac:dyDescent="0.55000000000000004">
      <c r="A12" s="15"/>
      <c r="B12" s="10"/>
      <c r="C12" s="11" t="s">
        <v>66</v>
      </c>
      <c r="D12" s="13">
        <v>3</v>
      </c>
      <c r="E12" s="13" t="s">
        <v>11</v>
      </c>
      <c r="F12" s="16" t="s">
        <v>116</v>
      </c>
      <c r="G12" s="16" t="s">
        <v>116</v>
      </c>
      <c r="H12" s="16" t="s">
        <v>116</v>
      </c>
      <c r="I12" s="16" t="s">
        <v>116</v>
      </c>
      <c r="J12" s="16" t="s">
        <v>116</v>
      </c>
      <c r="K12" s="157"/>
      <c r="L12" s="14">
        <v>90</v>
      </c>
      <c r="M12" s="40"/>
      <c r="N12" s="40"/>
      <c r="O12" s="40"/>
      <c r="P12" s="40"/>
      <c r="Q12" s="40"/>
      <c r="R12" s="164"/>
    </row>
    <row r="13" spans="1:20" ht="49.15" customHeight="1" x14ac:dyDescent="0.55000000000000004">
      <c r="A13" s="15"/>
      <c r="B13" s="226" t="s">
        <v>67</v>
      </c>
      <c r="C13" s="227"/>
      <c r="D13" s="55">
        <v>40</v>
      </c>
      <c r="E13" s="55" t="s">
        <v>68</v>
      </c>
      <c r="F13" s="32" t="s">
        <v>116</v>
      </c>
      <c r="G13" s="32" t="s">
        <v>116</v>
      </c>
      <c r="H13" s="32" t="s">
        <v>116</v>
      </c>
      <c r="I13" s="32" t="s">
        <v>116</v>
      </c>
      <c r="J13" s="32" t="s">
        <v>116</v>
      </c>
      <c r="K13" s="183"/>
      <c r="L13" s="32"/>
      <c r="M13" s="216" t="s">
        <v>69</v>
      </c>
      <c r="N13" s="216"/>
      <c r="O13" s="216"/>
      <c r="P13" s="216"/>
      <c r="Q13" s="217"/>
      <c r="R13" s="173"/>
    </row>
    <row r="14" spans="1:20" x14ac:dyDescent="0.55000000000000004">
      <c r="A14" s="15"/>
      <c r="B14" s="220" t="s">
        <v>124</v>
      </c>
      <c r="C14" s="221"/>
      <c r="D14" s="33">
        <v>20</v>
      </c>
      <c r="E14" s="34" t="s">
        <v>68</v>
      </c>
      <c r="F14" s="35" t="s">
        <v>116</v>
      </c>
      <c r="G14" s="35" t="s">
        <v>116</v>
      </c>
      <c r="H14" s="35" t="s">
        <v>116</v>
      </c>
      <c r="I14" s="35" t="s">
        <v>116</v>
      </c>
      <c r="J14" s="35" t="s">
        <v>116</v>
      </c>
      <c r="K14" s="159"/>
      <c r="L14" s="140"/>
      <c r="M14" s="36"/>
      <c r="N14" s="36"/>
      <c r="O14" s="36"/>
      <c r="P14" s="36"/>
      <c r="Q14" s="36"/>
      <c r="R14" s="182"/>
      <c r="T14" s="37"/>
    </row>
    <row r="15" spans="1:20" ht="48" x14ac:dyDescent="0.55000000000000004">
      <c r="A15" s="15"/>
      <c r="B15" s="30"/>
      <c r="C15" s="31" t="s">
        <v>153</v>
      </c>
      <c r="D15" s="8">
        <v>5</v>
      </c>
      <c r="E15" s="8" t="s">
        <v>53</v>
      </c>
      <c r="F15" s="141" t="s">
        <v>116</v>
      </c>
      <c r="G15" s="141" t="s">
        <v>116</v>
      </c>
      <c r="H15" s="141" t="s">
        <v>116</v>
      </c>
      <c r="I15" s="141" t="s">
        <v>116</v>
      </c>
      <c r="J15" s="141" t="s">
        <v>116</v>
      </c>
      <c r="K15" s="167"/>
      <c r="L15" s="9"/>
      <c r="M15" s="7"/>
      <c r="N15" s="7"/>
      <c r="O15" s="7"/>
      <c r="P15" s="7"/>
      <c r="Q15" s="7"/>
      <c r="R15" s="169"/>
      <c r="T15" s="37"/>
    </row>
    <row r="16" spans="1:20" x14ac:dyDescent="0.55000000000000004">
      <c r="A16" s="15"/>
      <c r="B16" s="220" t="s">
        <v>128</v>
      </c>
      <c r="C16" s="221"/>
      <c r="D16" s="33">
        <v>20</v>
      </c>
      <c r="E16" s="34" t="s">
        <v>68</v>
      </c>
      <c r="F16" s="35" t="s">
        <v>116</v>
      </c>
      <c r="G16" s="35" t="s">
        <v>116</v>
      </c>
      <c r="H16" s="35" t="s">
        <v>116</v>
      </c>
      <c r="I16" s="35" t="s">
        <v>116</v>
      </c>
      <c r="J16" s="35" t="s">
        <v>116</v>
      </c>
      <c r="K16" s="159"/>
      <c r="L16" s="140"/>
      <c r="M16" s="36"/>
      <c r="N16" s="36"/>
      <c r="O16" s="36"/>
      <c r="P16" s="36"/>
      <c r="Q16" s="36"/>
      <c r="R16" s="182"/>
      <c r="T16" s="37"/>
    </row>
    <row r="17" spans="1:20" x14ac:dyDescent="0.55000000000000004">
      <c r="A17" s="15"/>
      <c r="B17" s="10"/>
      <c r="C17" s="11" t="s">
        <v>154</v>
      </c>
      <c r="D17" s="39">
        <v>5</v>
      </c>
      <c r="E17" s="13" t="s">
        <v>53</v>
      </c>
      <c r="F17" s="142" t="s">
        <v>116</v>
      </c>
      <c r="G17" s="142" t="s">
        <v>116</v>
      </c>
      <c r="H17" s="142" t="s">
        <v>116</v>
      </c>
      <c r="I17" s="142" t="s">
        <v>116</v>
      </c>
      <c r="J17" s="142" t="s">
        <v>116</v>
      </c>
      <c r="K17" s="157"/>
      <c r="L17" s="14"/>
      <c r="M17" s="12"/>
      <c r="N17" s="12"/>
      <c r="O17" s="12"/>
      <c r="P17" s="12"/>
      <c r="Q17" s="12"/>
      <c r="R17" s="164"/>
      <c r="T17" s="37"/>
    </row>
    <row r="18" spans="1:20" x14ac:dyDescent="0.55000000000000004">
      <c r="A18" s="218" t="s">
        <v>84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</row>
    <row r="19" spans="1:20" ht="48" x14ac:dyDescent="0.55000000000000004">
      <c r="A19" s="50" t="s">
        <v>85</v>
      </c>
      <c r="B19" s="219" t="s">
        <v>134</v>
      </c>
      <c r="C19" s="219"/>
      <c r="D19" s="34">
        <v>10</v>
      </c>
      <c r="E19" s="34" t="s">
        <v>53</v>
      </c>
      <c r="F19" s="35" t="s">
        <v>116</v>
      </c>
      <c r="G19" s="35" t="s">
        <v>116</v>
      </c>
      <c r="H19" s="35">
        <v>1</v>
      </c>
      <c r="I19" s="35">
        <v>2</v>
      </c>
      <c r="J19" s="35">
        <v>1.5</v>
      </c>
      <c r="K19" s="159"/>
      <c r="L19" s="35"/>
      <c r="M19" s="43" t="s">
        <v>135</v>
      </c>
      <c r="N19" s="43" t="s">
        <v>136</v>
      </c>
      <c r="O19" s="43" t="s">
        <v>137</v>
      </c>
      <c r="P19" s="43" t="s">
        <v>138</v>
      </c>
      <c r="Q19" s="43" t="s">
        <v>139</v>
      </c>
      <c r="R19" s="182"/>
    </row>
    <row r="20" spans="1:20" x14ac:dyDescent="0.55000000000000004">
      <c r="A20" s="218" t="s">
        <v>92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</row>
    <row r="21" spans="1:20" x14ac:dyDescent="0.55000000000000004">
      <c r="A21" s="44" t="s">
        <v>93</v>
      </c>
      <c r="B21" s="214" t="s">
        <v>94</v>
      </c>
      <c r="C21" s="214"/>
      <c r="D21" s="34">
        <v>5</v>
      </c>
      <c r="E21" s="34" t="s">
        <v>11</v>
      </c>
      <c r="F21" s="35">
        <v>100</v>
      </c>
      <c r="G21" s="35">
        <v>100</v>
      </c>
      <c r="H21" s="35">
        <v>100</v>
      </c>
      <c r="I21" s="35">
        <v>100</v>
      </c>
      <c r="J21" s="35">
        <v>100</v>
      </c>
      <c r="K21" s="159"/>
      <c r="L21" s="45"/>
      <c r="M21" s="45"/>
      <c r="N21" s="45"/>
      <c r="O21" s="45"/>
      <c r="P21" s="45"/>
      <c r="Q21" s="45"/>
      <c r="R21" s="175"/>
    </row>
    <row r="22" spans="1:20" ht="48" x14ac:dyDescent="0.55000000000000004">
      <c r="A22" s="17"/>
      <c r="B22" s="18"/>
      <c r="C22" s="24" t="s">
        <v>95</v>
      </c>
      <c r="D22" s="20">
        <v>0</v>
      </c>
      <c r="E22" s="20" t="s">
        <v>11</v>
      </c>
      <c r="F22" s="21" t="s">
        <v>116</v>
      </c>
      <c r="G22" s="21" t="s">
        <v>116</v>
      </c>
      <c r="H22" s="21" t="s">
        <v>116</v>
      </c>
      <c r="I22" s="21" t="s">
        <v>116</v>
      </c>
      <c r="J22" s="21" t="s">
        <v>116</v>
      </c>
      <c r="K22" s="158"/>
      <c r="L22" s="21">
        <v>87</v>
      </c>
      <c r="M22" s="47" t="s">
        <v>96</v>
      </c>
      <c r="N22" s="47" t="s">
        <v>97</v>
      </c>
      <c r="O22" s="47" t="s">
        <v>98</v>
      </c>
      <c r="P22" s="47" t="s">
        <v>99</v>
      </c>
      <c r="Q22" s="47" t="s">
        <v>100</v>
      </c>
      <c r="R22" s="180" t="s">
        <v>155</v>
      </c>
    </row>
    <row r="23" spans="1:20" ht="48" x14ac:dyDescent="0.55000000000000004">
      <c r="A23" s="22"/>
      <c r="B23" s="155"/>
      <c r="C23" s="156" t="s">
        <v>101</v>
      </c>
      <c r="D23" s="41">
        <v>5</v>
      </c>
      <c r="E23" s="41" t="s">
        <v>11</v>
      </c>
      <c r="F23" s="42">
        <v>100</v>
      </c>
      <c r="G23" s="42">
        <v>100</v>
      </c>
      <c r="H23" s="42">
        <v>100</v>
      </c>
      <c r="I23" s="42">
        <v>100</v>
      </c>
      <c r="J23" s="42">
        <v>100</v>
      </c>
      <c r="K23" s="179"/>
      <c r="L23" s="42">
        <v>96</v>
      </c>
      <c r="M23" s="43" t="s">
        <v>102</v>
      </c>
      <c r="N23" s="43" t="s">
        <v>103</v>
      </c>
      <c r="O23" s="43" t="s">
        <v>104</v>
      </c>
      <c r="P23" s="43" t="s">
        <v>105</v>
      </c>
      <c r="Q23" s="43" t="s">
        <v>106</v>
      </c>
      <c r="R23" s="181" t="s">
        <v>107</v>
      </c>
    </row>
    <row r="24" spans="1:20" ht="97.9" customHeight="1" x14ac:dyDescent="0.55000000000000004">
      <c r="A24" s="15"/>
      <c r="B24" s="214" t="s">
        <v>108</v>
      </c>
      <c r="C24" s="214"/>
      <c r="D24" s="34">
        <v>5</v>
      </c>
      <c r="E24" s="34" t="s">
        <v>68</v>
      </c>
      <c r="F24" s="35" t="s">
        <v>116</v>
      </c>
      <c r="G24" s="35" t="s">
        <v>116</v>
      </c>
      <c r="H24" s="35" t="s">
        <v>116</v>
      </c>
      <c r="I24" s="35" t="s">
        <v>116</v>
      </c>
      <c r="J24" s="35" t="s">
        <v>116</v>
      </c>
      <c r="K24" s="159"/>
      <c r="L24" s="35">
        <v>5</v>
      </c>
      <c r="M24" s="215" t="s">
        <v>109</v>
      </c>
      <c r="N24" s="216"/>
      <c r="O24" s="216"/>
      <c r="P24" s="216"/>
      <c r="Q24" s="217"/>
      <c r="R24" s="162" t="s">
        <v>110</v>
      </c>
    </row>
    <row r="25" spans="1:20" x14ac:dyDescent="0.55000000000000004">
      <c r="A25" s="218" t="s">
        <v>140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</row>
    <row r="26" spans="1:20" ht="49.15" customHeight="1" x14ac:dyDescent="0.55000000000000004">
      <c r="A26" s="22"/>
      <c r="B26" s="219" t="s">
        <v>141</v>
      </c>
      <c r="C26" s="219"/>
      <c r="D26" s="34">
        <v>20</v>
      </c>
      <c r="E26" s="34" t="s">
        <v>68</v>
      </c>
      <c r="F26" s="35" t="s">
        <v>116</v>
      </c>
      <c r="G26" s="35" t="s">
        <v>116</v>
      </c>
      <c r="H26" s="35">
        <v>2.3333333333333335</v>
      </c>
      <c r="I26" s="35">
        <v>3.75</v>
      </c>
      <c r="J26" s="35">
        <v>3.041666666666667</v>
      </c>
      <c r="K26" s="159"/>
      <c r="L26" s="35"/>
      <c r="M26" s="215" t="s">
        <v>69</v>
      </c>
      <c r="N26" s="216"/>
      <c r="O26" s="216"/>
      <c r="P26" s="216"/>
      <c r="Q26" s="217"/>
      <c r="R26" s="175"/>
    </row>
    <row r="27" spans="1:20" x14ac:dyDescent="0.55000000000000004">
      <c r="A27" s="15"/>
      <c r="B27" s="211" t="s">
        <v>142</v>
      </c>
      <c r="C27" s="212"/>
      <c r="D27" s="34">
        <v>5</v>
      </c>
      <c r="E27" s="34" t="s">
        <v>68</v>
      </c>
      <c r="F27" s="35" t="s">
        <v>116</v>
      </c>
      <c r="G27" s="35" t="s">
        <v>116</v>
      </c>
      <c r="H27" s="35" t="s">
        <v>116</v>
      </c>
      <c r="I27" s="35">
        <v>3</v>
      </c>
      <c r="J27" s="35">
        <v>3</v>
      </c>
      <c r="K27" s="159"/>
      <c r="L27" s="35"/>
      <c r="M27" s="1"/>
      <c r="N27" s="1"/>
      <c r="O27" s="1"/>
      <c r="P27" s="1"/>
      <c r="Q27" s="1"/>
      <c r="R27" s="176"/>
    </row>
    <row r="28" spans="1:20" x14ac:dyDescent="0.55000000000000004">
      <c r="A28" s="15"/>
      <c r="B28" s="150"/>
      <c r="C28" s="151" t="s">
        <v>143</v>
      </c>
      <c r="D28" s="152">
        <v>5</v>
      </c>
      <c r="E28" s="152" t="s">
        <v>68</v>
      </c>
      <c r="F28" s="153" t="s">
        <v>116</v>
      </c>
      <c r="G28" s="153" t="s">
        <v>116</v>
      </c>
      <c r="H28" s="153" t="s">
        <v>116</v>
      </c>
      <c r="I28" s="154">
        <v>3</v>
      </c>
      <c r="J28" s="154">
        <v>3</v>
      </c>
      <c r="K28" s="174"/>
      <c r="L28" s="154"/>
      <c r="M28" s="36"/>
      <c r="N28" s="36"/>
      <c r="O28" s="36"/>
      <c r="P28" s="36"/>
      <c r="Q28" s="36"/>
      <c r="R28" s="164"/>
    </row>
    <row r="29" spans="1:20" x14ac:dyDescent="0.55000000000000004">
      <c r="A29" s="15"/>
      <c r="B29" s="211" t="s">
        <v>144</v>
      </c>
      <c r="C29" s="212"/>
      <c r="D29" s="34">
        <v>5</v>
      </c>
      <c r="E29" s="34" t="s">
        <v>68</v>
      </c>
      <c r="F29" s="35" t="s">
        <v>116</v>
      </c>
      <c r="G29" s="35" t="s">
        <v>116</v>
      </c>
      <c r="H29" s="35">
        <v>2</v>
      </c>
      <c r="I29" s="35">
        <v>3</v>
      </c>
      <c r="J29" s="35">
        <v>2.5</v>
      </c>
      <c r="K29" s="159"/>
      <c r="L29" s="35"/>
      <c r="M29" s="1"/>
      <c r="N29" s="1"/>
      <c r="O29" s="1"/>
      <c r="P29" s="1"/>
      <c r="Q29" s="1"/>
      <c r="R29" s="176"/>
    </row>
    <row r="30" spans="1:20" x14ac:dyDescent="0.55000000000000004">
      <c r="A30" s="15"/>
      <c r="B30" s="25"/>
      <c r="C30" s="26" t="s">
        <v>145</v>
      </c>
      <c r="D30" s="28">
        <v>2</v>
      </c>
      <c r="E30" s="28" t="s">
        <v>68</v>
      </c>
      <c r="F30" s="149" t="s">
        <v>116</v>
      </c>
      <c r="G30" s="149" t="s">
        <v>116</v>
      </c>
      <c r="H30" s="29">
        <v>3</v>
      </c>
      <c r="I30" s="29">
        <v>2</v>
      </c>
      <c r="J30" s="29">
        <v>2.5</v>
      </c>
      <c r="K30" s="163"/>
      <c r="L30" s="29"/>
      <c r="M30" s="27"/>
      <c r="N30" s="27"/>
      <c r="O30" s="27"/>
      <c r="P30" s="27"/>
      <c r="Q30" s="27"/>
      <c r="R30" s="177"/>
    </row>
    <row r="31" spans="1:20" x14ac:dyDescent="0.55000000000000004">
      <c r="A31" s="15"/>
      <c r="B31" s="10"/>
      <c r="C31" s="11" t="s">
        <v>146</v>
      </c>
      <c r="D31" s="13">
        <v>1</v>
      </c>
      <c r="E31" s="13" t="s">
        <v>68</v>
      </c>
      <c r="F31" s="142" t="s">
        <v>116</v>
      </c>
      <c r="G31" s="142" t="s">
        <v>116</v>
      </c>
      <c r="H31" s="14">
        <v>1</v>
      </c>
      <c r="I31" s="14">
        <v>4</v>
      </c>
      <c r="J31" s="14">
        <v>2.5</v>
      </c>
      <c r="K31" s="157"/>
      <c r="L31" s="14"/>
      <c r="M31" s="12"/>
      <c r="N31" s="12"/>
      <c r="O31" s="12"/>
      <c r="P31" s="12"/>
      <c r="Q31" s="12"/>
      <c r="R31" s="178"/>
    </row>
    <row r="32" spans="1:20" x14ac:dyDescent="0.55000000000000004">
      <c r="A32" s="15"/>
      <c r="B32" s="10"/>
      <c r="C32" s="11" t="s">
        <v>147</v>
      </c>
      <c r="D32" s="13">
        <v>1</v>
      </c>
      <c r="E32" s="13" t="s">
        <v>68</v>
      </c>
      <c r="F32" s="142" t="s">
        <v>116</v>
      </c>
      <c r="G32" s="142" t="s">
        <v>116</v>
      </c>
      <c r="H32" s="142" t="s">
        <v>116</v>
      </c>
      <c r="I32" s="14">
        <v>3</v>
      </c>
      <c r="J32" s="14">
        <v>3</v>
      </c>
      <c r="K32" s="157"/>
      <c r="L32" s="14"/>
      <c r="M32" s="12"/>
      <c r="N32" s="12"/>
      <c r="O32" s="12"/>
      <c r="P32" s="12"/>
      <c r="Q32" s="12"/>
      <c r="R32" s="178"/>
    </row>
    <row r="33" spans="1:18" x14ac:dyDescent="0.55000000000000004">
      <c r="A33" s="15"/>
      <c r="B33" s="150"/>
      <c r="C33" s="151" t="s">
        <v>148</v>
      </c>
      <c r="D33" s="152">
        <v>1</v>
      </c>
      <c r="E33" s="152" t="s">
        <v>68</v>
      </c>
      <c r="F33" s="153" t="s">
        <v>116</v>
      </c>
      <c r="G33" s="153" t="s">
        <v>116</v>
      </c>
      <c r="H33" s="154">
        <v>2</v>
      </c>
      <c r="I33" s="154">
        <v>3</v>
      </c>
      <c r="J33" s="154">
        <v>2.5</v>
      </c>
      <c r="K33" s="174"/>
      <c r="L33" s="154"/>
      <c r="M33" s="17"/>
      <c r="N33" s="17"/>
      <c r="O33" s="17"/>
      <c r="P33" s="17"/>
      <c r="Q33" s="17"/>
      <c r="R33" s="178"/>
    </row>
    <row r="34" spans="1:18" x14ac:dyDescent="0.55000000000000004">
      <c r="A34" s="15"/>
      <c r="B34" s="211" t="s">
        <v>149</v>
      </c>
      <c r="C34" s="212"/>
      <c r="D34" s="34">
        <v>5</v>
      </c>
      <c r="E34" s="34" t="s">
        <v>68</v>
      </c>
      <c r="F34" s="35" t="s">
        <v>116</v>
      </c>
      <c r="G34" s="35" t="s">
        <v>116</v>
      </c>
      <c r="H34" s="35">
        <v>2</v>
      </c>
      <c r="I34" s="35">
        <v>5</v>
      </c>
      <c r="J34" s="35">
        <v>3.5</v>
      </c>
      <c r="K34" s="159"/>
      <c r="L34" s="35"/>
      <c r="M34" s="1"/>
      <c r="N34" s="1"/>
      <c r="O34" s="1"/>
      <c r="P34" s="1"/>
      <c r="Q34" s="1"/>
      <c r="R34" s="176"/>
    </row>
    <row r="35" spans="1:18" x14ac:dyDescent="0.55000000000000004">
      <c r="A35" s="15"/>
      <c r="B35" s="150"/>
      <c r="C35" s="151" t="s">
        <v>150</v>
      </c>
      <c r="D35" s="152">
        <v>5</v>
      </c>
      <c r="E35" s="152" t="s">
        <v>68</v>
      </c>
      <c r="F35" s="153" t="s">
        <v>116</v>
      </c>
      <c r="G35" s="153" t="s">
        <v>116</v>
      </c>
      <c r="H35" s="154">
        <v>2</v>
      </c>
      <c r="I35" s="154">
        <v>5</v>
      </c>
      <c r="J35" s="154">
        <v>3.5</v>
      </c>
      <c r="K35" s="174"/>
      <c r="L35" s="154"/>
      <c r="M35" s="36"/>
      <c r="N35" s="36"/>
      <c r="O35" s="36"/>
      <c r="P35" s="36"/>
      <c r="Q35" s="36"/>
      <c r="R35" s="164"/>
    </row>
    <row r="36" spans="1:18" x14ac:dyDescent="0.55000000000000004">
      <c r="A36" s="15"/>
      <c r="B36" s="211" t="s">
        <v>151</v>
      </c>
      <c r="C36" s="212"/>
      <c r="D36" s="34">
        <v>5</v>
      </c>
      <c r="E36" s="34" t="s">
        <v>68</v>
      </c>
      <c r="F36" s="35" t="s">
        <v>116</v>
      </c>
      <c r="G36" s="35" t="s">
        <v>116</v>
      </c>
      <c r="H36" s="35">
        <v>3</v>
      </c>
      <c r="I36" s="35">
        <v>4</v>
      </c>
      <c r="J36" s="35">
        <v>3.5</v>
      </c>
      <c r="K36" s="159"/>
      <c r="L36" s="35"/>
      <c r="M36" s="1"/>
      <c r="N36" s="1"/>
      <c r="O36" s="1"/>
      <c r="P36" s="1"/>
      <c r="Q36" s="1"/>
      <c r="R36" s="176"/>
    </row>
    <row r="37" spans="1:18" x14ac:dyDescent="0.55000000000000004">
      <c r="A37" s="15"/>
      <c r="B37" s="30"/>
      <c r="C37" s="31" t="s">
        <v>152</v>
      </c>
      <c r="D37" s="8">
        <v>5</v>
      </c>
      <c r="E37" s="8" t="s">
        <v>68</v>
      </c>
      <c r="F37" s="141" t="s">
        <v>116</v>
      </c>
      <c r="G37" s="141" t="s">
        <v>116</v>
      </c>
      <c r="H37" s="9">
        <v>3</v>
      </c>
      <c r="I37" s="9">
        <v>4</v>
      </c>
      <c r="J37" s="9">
        <v>3.5</v>
      </c>
      <c r="K37" s="167"/>
      <c r="L37" s="9"/>
      <c r="M37" s="36"/>
      <c r="N37" s="36"/>
      <c r="O37" s="36"/>
      <c r="P37" s="36"/>
      <c r="Q37" s="36"/>
      <c r="R37" s="164"/>
    </row>
    <row r="38" spans="1:18" x14ac:dyDescent="0.55000000000000004">
      <c r="A38" s="213"/>
      <c r="B38" s="213"/>
      <c r="C38" s="213"/>
      <c r="D38" s="33">
        <v>100</v>
      </c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</row>
  </sheetData>
  <mergeCells count="34">
    <mergeCell ref="B13:C13"/>
    <mergeCell ref="M13:Q13"/>
    <mergeCell ref="A1:R1"/>
    <mergeCell ref="A3:A4"/>
    <mergeCell ref="B3:C4"/>
    <mergeCell ref="D3:D4"/>
    <mergeCell ref="E3:E4"/>
    <mergeCell ref="F3:I3"/>
    <mergeCell ref="J3:J4"/>
    <mergeCell ref="K3:K4"/>
    <mergeCell ref="L3:L4"/>
    <mergeCell ref="M3:Q3"/>
    <mergeCell ref="R3:R4"/>
    <mergeCell ref="A5:R5"/>
    <mergeCell ref="B6:C6"/>
    <mergeCell ref="E7:R7"/>
    <mergeCell ref="E9:R9"/>
    <mergeCell ref="B27:C27"/>
    <mergeCell ref="B14:C14"/>
    <mergeCell ref="B16:C16"/>
    <mergeCell ref="A18:R18"/>
    <mergeCell ref="B19:C19"/>
    <mergeCell ref="A20:R20"/>
    <mergeCell ref="B21:C21"/>
    <mergeCell ref="B24:C24"/>
    <mergeCell ref="M24:Q24"/>
    <mergeCell ref="A25:R25"/>
    <mergeCell ref="B26:C26"/>
    <mergeCell ref="M26:Q26"/>
    <mergeCell ref="B29:C29"/>
    <mergeCell ref="B34:C34"/>
    <mergeCell ref="B36:C36"/>
    <mergeCell ref="A38:C38"/>
    <mergeCell ref="E38:R38"/>
  </mergeCells>
  <printOptions horizontalCentered="1"/>
  <pageMargins left="0.15748031496062992" right="0.15748031496062992" top="0.39370078740157483" bottom="0.23622047244094491" header="0.15748031496062992" footer="0.15748031496062992"/>
  <pageSetup paperSize="5" scale="75" orientation="landscape" r:id="rId1"/>
  <headerFooter>
    <oddHeader>&amp;R&amp;"TH SarabunPSK,ธรรมดา"&amp;16หน้าที่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zoomScale="85" zoomScaleNormal="85" workbookViewId="0">
      <pane ySplit="4" topLeftCell="A5" activePane="bottomLeft" state="frozen"/>
      <selection sqref="A1:R46"/>
      <selection pane="bottomLeft" sqref="A1:R1"/>
    </sheetView>
  </sheetViews>
  <sheetFormatPr defaultRowHeight="24" x14ac:dyDescent="0.55000000000000004"/>
  <cols>
    <col min="1" max="1" width="21.25" style="48" customWidth="1"/>
    <col min="2" max="2" width="4.75" style="48" customWidth="1"/>
    <col min="3" max="3" width="53.5" style="48" customWidth="1"/>
    <col min="4" max="4" width="9" style="48"/>
    <col min="5" max="5" width="11.5" style="48" customWidth="1"/>
    <col min="6" max="9" width="8" style="48" hidden="1" customWidth="1"/>
    <col min="10" max="10" width="11.875" style="48" hidden="1" customWidth="1"/>
    <col min="11" max="11" width="11.875" style="48" customWidth="1"/>
    <col min="12" max="12" width="12.5" style="48" customWidth="1"/>
    <col min="13" max="17" width="6.5" style="48" customWidth="1"/>
    <col min="18" max="18" width="51.625" style="48" customWidth="1"/>
  </cols>
  <sheetData>
    <row r="1" spans="1:20" ht="27.75" x14ac:dyDescent="0.65">
      <c r="A1" s="228" t="s">
        <v>176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3" spans="1:20" x14ac:dyDescent="0.2">
      <c r="A3" s="222" t="s">
        <v>0</v>
      </c>
      <c r="B3" s="229" t="s">
        <v>1</v>
      </c>
      <c r="C3" s="230"/>
      <c r="D3" s="233" t="s">
        <v>2</v>
      </c>
      <c r="E3" s="222" t="s">
        <v>3</v>
      </c>
      <c r="F3" s="222" t="s">
        <v>4</v>
      </c>
      <c r="G3" s="222"/>
      <c r="H3" s="222"/>
      <c r="I3" s="222"/>
      <c r="J3" s="233" t="s">
        <v>5</v>
      </c>
      <c r="K3" s="233" t="s">
        <v>172</v>
      </c>
      <c r="L3" s="233" t="s">
        <v>6</v>
      </c>
      <c r="M3" s="222" t="s">
        <v>7</v>
      </c>
      <c r="N3" s="222"/>
      <c r="O3" s="222"/>
      <c r="P3" s="222"/>
      <c r="Q3" s="222"/>
      <c r="R3" s="222" t="s">
        <v>119</v>
      </c>
    </row>
    <row r="4" spans="1:20" ht="49.9" customHeight="1" x14ac:dyDescent="0.2">
      <c r="A4" s="222"/>
      <c r="B4" s="231"/>
      <c r="C4" s="232"/>
      <c r="D4" s="233"/>
      <c r="E4" s="222"/>
      <c r="F4" s="54">
        <v>2556</v>
      </c>
      <c r="G4" s="54">
        <v>2557</v>
      </c>
      <c r="H4" s="54">
        <v>2558</v>
      </c>
      <c r="I4" s="54">
        <v>2559</v>
      </c>
      <c r="J4" s="233"/>
      <c r="K4" s="233"/>
      <c r="L4" s="233"/>
      <c r="M4" s="54">
        <v>1</v>
      </c>
      <c r="N4" s="54">
        <v>2</v>
      </c>
      <c r="O4" s="54">
        <v>3</v>
      </c>
      <c r="P4" s="54">
        <v>4</v>
      </c>
      <c r="Q4" s="54">
        <v>5</v>
      </c>
      <c r="R4" s="222"/>
    </row>
    <row r="5" spans="1:20" x14ac:dyDescent="0.55000000000000004">
      <c r="A5" s="218" t="s">
        <v>120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</row>
    <row r="6" spans="1:20" ht="46.9" customHeight="1" x14ac:dyDescent="0.2">
      <c r="A6" s="51" t="s">
        <v>9</v>
      </c>
      <c r="B6" s="211" t="s">
        <v>10</v>
      </c>
      <c r="C6" s="212"/>
      <c r="D6" s="1">
        <v>20</v>
      </c>
      <c r="E6" s="1" t="s">
        <v>11</v>
      </c>
      <c r="F6" s="2"/>
      <c r="G6" s="2"/>
      <c r="H6" s="2"/>
      <c r="I6" s="2"/>
      <c r="J6" s="2"/>
      <c r="K6" s="172" t="s">
        <v>115</v>
      </c>
      <c r="L6" s="3">
        <v>80</v>
      </c>
      <c r="M6" s="1" t="s">
        <v>12</v>
      </c>
      <c r="N6" s="1" t="s">
        <v>13</v>
      </c>
      <c r="O6" s="1" t="s">
        <v>14</v>
      </c>
      <c r="P6" s="1" t="s">
        <v>15</v>
      </c>
      <c r="Q6" s="1" t="s">
        <v>16</v>
      </c>
      <c r="R6" s="173"/>
    </row>
    <row r="7" spans="1:20" x14ac:dyDescent="0.55000000000000004">
      <c r="A7" s="4"/>
      <c r="B7" s="49" t="s">
        <v>121</v>
      </c>
      <c r="C7" s="49"/>
      <c r="D7" s="34">
        <v>10</v>
      </c>
      <c r="E7" s="223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5"/>
    </row>
    <row r="8" spans="1:20" x14ac:dyDescent="0.55000000000000004">
      <c r="A8" s="5"/>
      <c r="B8" s="6"/>
      <c r="C8" s="138" t="s">
        <v>60</v>
      </c>
      <c r="D8" s="8">
        <v>5</v>
      </c>
      <c r="E8" s="8" t="s">
        <v>53</v>
      </c>
      <c r="F8" s="9">
        <v>5</v>
      </c>
      <c r="G8" s="9">
        <v>5</v>
      </c>
      <c r="H8" s="9">
        <v>5</v>
      </c>
      <c r="I8" s="9">
        <v>5</v>
      </c>
      <c r="J8" s="9">
        <v>5</v>
      </c>
      <c r="K8" s="167"/>
      <c r="L8" s="9">
        <v>5</v>
      </c>
      <c r="M8" s="38"/>
      <c r="N8" s="38"/>
      <c r="O8" s="38"/>
      <c r="P8" s="38"/>
      <c r="Q8" s="38"/>
      <c r="R8" s="169"/>
    </row>
    <row r="9" spans="1:20" ht="48" x14ac:dyDescent="0.55000000000000004">
      <c r="A9" s="5"/>
      <c r="B9" s="10"/>
      <c r="C9" s="139" t="s">
        <v>61</v>
      </c>
      <c r="D9" s="13">
        <v>5</v>
      </c>
      <c r="E9" s="13" t="s">
        <v>62</v>
      </c>
      <c r="F9" s="14" t="s">
        <v>116</v>
      </c>
      <c r="G9" s="14" t="s">
        <v>116</v>
      </c>
      <c r="H9" s="14" t="s">
        <v>116</v>
      </c>
      <c r="I9" s="14" t="s">
        <v>116</v>
      </c>
      <c r="J9" s="14" t="s">
        <v>116</v>
      </c>
      <c r="K9" s="157"/>
      <c r="L9" s="14">
        <v>4</v>
      </c>
      <c r="M9" s="13"/>
      <c r="N9" s="13"/>
      <c r="O9" s="13"/>
      <c r="P9" s="13"/>
      <c r="Q9" s="13"/>
      <c r="R9" s="171" t="s">
        <v>115</v>
      </c>
    </row>
    <row r="10" spans="1:20" x14ac:dyDescent="0.55000000000000004">
      <c r="A10" s="15"/>
      <c r="B10" s="52" t="s">
        <v>122</v>
      </c>
      <c r="C10" s="53"/>
      <c r="D10" s="34">
        <v>10</v>
      </c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5"/>
    </row>
    <row r="11" spans="1:20" x14ac:dyDescent="0.55000000000000004">
      <c r="A11" s="15"/>
      <c r="B11" s="10"/>
      <c r="C11" s="11" t="s">
        <v>64</v>
      </c>
      <c r="D11" s="13">
        <v>7</v>
      </c>
      <c r="E11" s="23" t="s">
        <v>11</v>
      </c>
      <c r="F11" s="14">
        <v>60</v>
      </c>
      <c r="G11" s="14">
        <v>83.3</v>
      </c>
      <c r="H11" s="14">
        <v>66.900000000000006</v>
      </c>
      <c r="I11" s="14">
        <v>100</v>
      </c>
      <c r="J11" s="14">
        <v>77.550000000000011</v>
      </c>
      <c r="K11" s="157"/>
      <c r="L11" s="14">
        <v>75</v>
      </c>
      <c r="M11" s="40"/>
      <c r="N11" s="40"/>
      <c r="O11" s="40"/>
      <c r="P11" s="40"/>
      <c r="Q11" s="40"/>
      <c r="R11" s="164"/>
    </row>
    <row r="12" spans="1:20" x14ac:dyDescent="0.55000000000000004">
      <c r="A12" s="15"/>
      <c r="B12" s="10"/>
      <c r="C12" s="11" t="s">
        <v>123</v>
      </c>
      <c r="D12" s="13">
        <v>7</v>
      </c>
      <c r="E12" s="13" t="s">
        <v>11</v>
      </c>
      <c r="F12" s="14">
        <v>95.56</v>
      </c>
      <c r="G12" s="14">
        <v>97.8</v>
      </c>
      <c r="H12" s="14">
        <v>100</v>
      </c>
      <c r="I12" s="14">
        <v>89</v>
      </c>
      <c r="J12" s="14">
        <v>95.59</v>
      </c>
      <c r="K12" s="157"/>
      <c r="L12" s="14">
        <v>90</v>
      </c>
      <c r="M12" s="40"/>
      <c r="N12" s="40"/>
      <c r="O12" s="40"/>
      <c r="P12" s="40"/>
      <c r="Q12" s="40"/>
      <c r="R12" s="164"/>
    </row>
    <row r="13" spans="1:20" x14ac:dyDescent="0.55000000000000004">
      <c r="A13" s="15"/>
      <c r="B13" s="10"/>
      <c r="C13" s="11" t="s">
        <v>66</v>
      </c>
      <c r="D13" s="13">
        <v>6</v>
      </c>
      <c r="E13" s="13" t="s">
        <v>11</v>
      </c>
      <c r="F13" s="16" t="s">
        <v>116</v>
      </c>
      <c r="G13" s="16" t="s">
        <v>116</v>
      </c>
      <c r="H13" s="16" t="s">
        <v>116</v>
      </c>
      <c r="I13" s="16" t="s">
        <v>116</v>
      </c>
      <c r="J13" s="16" t="s">
        <v>116</v>
      </c>
      <c r="K13" s="157"/>
      <c r="L13" s="14">
        <v>90</v>
      </c>
      <c r="M13" s="40"/>
      <c r="N13" s="40"/>
      <c r="O13" s="40"/>
      <c r="P13" s="40"/>
      <c r="Q13" s="40"/>
      <c r="R13" s="164"/>
    </row>
    <row r="14" spans="1:20" ht="49.15" customHeight="1" x14ac:dyDescent="0.55000000000000004">
      <c r="A14" s="15"/>
      <c r="B14" s="226" t="s">
        <v>67</v>
      </c>
      <c r="C14" s="227"/>
      <c r="D14" s="55">
        <v>40</v>
      </c>
      <c r="E14" s="55" t="s">
        <v>68</v>
      </c>
      <c r="F14" s="32" t="s">
        <v>116</v>
      </c>
      <c r="G14" s="32" t="s">
        <v>116</v>
      </c>
      <c r="H14" s="32" t="s">
        <v>116</v>
      </c>
      <c r="I14" s="32" t="s">
        <v>116</v>
      </c>
      <c r="J14" s="32" t="s">
        <v>116</v>
      </c>
      <c r="K14" s="183"/>
      <c r="L14" s="32"/>
      <c r="M14" s="216" t="s">
        <v>69</v>
      </c>
      <c r="N14" s="216"/>
      <c r="O14" s="216"/>
      <c r="P14" s="216"/>
      <c r="Q14" s="217"/>
      <c r="R14" s="173"/>
    </row>
    <row r="15" spans="1:20" x14ac:dyDescent="0.55000000000000004">
      <c r="A15" s="15"/>
      <c r="B15" s="220" t="s">
        <v>124</v>
      </c>
      <c r="C15" s="221"/>
      <c r="D15" s="33">
        <v>20</v>
      </c>
      <c r="E15" s="34" t="s">
        <v>68</v>
      </c>
      <c r="F15" s="35" t="s">
        <v>116</v>
      </c>
      <c r="G15" s="35" t="s">
        <v>116</v>
      </c>
      <c r="H15" s="35" t="s">
        <v>116</v>
      </c>
      <c r="I15" s="35" t="s">
        <v>116</v>
      </c>
      <c r="J15" s="35" t="s">
        <v>116</v>
      </c>
      <c r="K15" s="159"/>
      <c r="L15" s="140"/>
      <c r="M15" s="36"/>
      <c r="N15" s="36"/>
      <c r="O15" s="36"/>
      <c r="P15" s="36"/>
      <c r="Q15" s="36"/>
      <c r="R15" s="182"/>
      <c r="T15" s="37"/>
    </row>
    <row r="16" spans="1:20" ht="72" x14ac:dyDescent="0.55000000000000004">
      <c r="A16" s="15"/>
      <c r="B16" s="30"/>
      <c r="C16" s="31" t="s">
        <v>156</v>
      </c>
      <c r="D16" s="8">
        <v>4</v>
      </c>
      <c r="E16" s="8" t="s">
        <v>68</v>
      </c>
      <c r="F16" s="141" t="s">
        <v>116</v>
      </c>
      <c r="G16" s="141" t="s">
        <v>116</v>
      </c>
      <c r="H16" s="141" t="s">
        <v>116</v>
      </c>
      <c r="I16" s="141" t="s">
        <v>116</v>
      </c>
      <c r="J16" s="141" t="s">
        <v>116</v>
      </c>
      <c r="K16" s="167"/>
      <c r="L16" s="9"/>
      <c r="M16" s="7"/>
      <c r="N16" s="7"/>
      <c r="O16" s="7"/>
      <c r="P16" s="7"/>
      <c r="Q16" s="7"/>
      <c r="R16" s="169"/>
      <c r="T16" s="37"/>
    </row>
    <row r="17" spans="1:20" ht="48" x14ac:dyDescent="0.55000000000000004">
      <c r="A17" s="15"/>
      <c r="B17" s="10"/>
      <c r="C17" s="11" t="s">
        <v>157</v>
      </c>
      <c r="D17" s="13">
        <v>4</v>
      </c>
      <c r="E17" s="13" t="s">
        <v>68</v>
      </c>
      <c r="F17" s="142" t="s">
        <v>116</v>
      </c>
      <c r="G17" s="142" t="s">
        <v>116</v>
      </c>
      <c r="H17" s="142" t="s">
        <v>116</v>
      </c>
      <c r="I17" s="142" t="s">
        <v>116</v>
      </c>
      <c r="J17" s="142" t="s">
        <v>116</v>
      </c>
      <c r="K17" s="157"/>
      <c r="L17" s="14"/>
      <c r="M17" s="12"/>
      <c r="N17" s="12"/>
      <c r="O17" s="12"/>
      <c r="P17" s="12"/>
      <c r="Q17" s="12"/>
      <c r="R17" s="164"/>
    </row>
    <row r="18" spans="1:20" ht="48" x14ac:dyDescent="0.55000000000000004">
      <c r="A18" s="15"/>
      <c r="B18" s="150"/>
      <c r="C18" s="151" t="s">
        <v>158</v>
      </c>
      <c r="D18" s="152">
        <v>4</v>
      </c>
      <c r="E18" s="152" t="s">
        <v>68</v>
      </c>
      <c r="F18" s="153" t="s">
        <v>116</v>
      </c>
      <c r="G18" s="153" t="s">
        <v>116</v>
      </c>
      <c r="H18" s="153" t="s">
        <v>116</v>
      </c>
      <c r="I18" s="153" t="s">
        <v>116</v>
      </c>
      <c r="J18" s="153" t="s">
        <v>116</v>
      </c>
      <c r="K18" s="174"/>
      <c r="L18" s="154"/>
      <c r="M18" s="15"/>
      <c r="N18" s="15"/>
      <c r="O18" s="15"/>
      <c r="P18" s="15"/>
      <c r="Q18" s="15"/>
      <c r="R18" s="178"/>
    </row>
    <row r="19" spans="1:20" ht="48" x14ac:dyDescent="0.55000000000000004">
      <c r="A19" s="15"/>
      <c r="B19" s="150"/>
      <c r="C19" s="151" t="s">
        <v>159</v>
      </c>
      <c r="D19" s="152">
        <v>4</v>
      </c>
      <c r="E19" s="152" t="s">
        <v>68</v>
      </c>
      <c r="F19" s="153" t="s">
        <v>116</v>
      </c>
      <c r="G19" s="153" t="s">
        <v>116</v>
      </c>
      <c r="H19" s="153" t="s">
        <v>116</v>
      </c>
      <c r="I19" s="153" t="s">
        <v>116</v>
      </c>
      <c r="J19" s="153" t="s">
        <v>116</v>
      </c>
      <c r="K19" s="174"/>
      <c r="L19" s="154"/>
      <c r="M19" s="15"/>
      <c r="N19" s="15"/>
      <c r="O19" s="15"/>
      <c r="P19" s="15"/>
      <c r="Q19" s="15"/>
      <c r="R19" s="178"/>
    </row>
    <row r="20" spans="1:20" x14ac:dyDescent="0.55000000000000004">
      <c r="A20" s="17"/>
      <c r="B20" s="143"/>
      <c r="C20" s="144" t="s">
        <v>160</v>
      </c>
      <c r="D20" s="145">
        <v>4</v>
      </c>
      <c r="E20" s="145" t="s">
        <v>68</v>
      </c>
      <c r="F20" s="146" t="s">
        <v>116</v>
      </c>
      <c r="G20" s="146" t="s">
        <v>116</v>
      </c>
      <c r="H20" s="146" t="s">
        <v>116</v>
      </c>
      <c r="I20" s="146" t="s">
        <v>116</v>
      </c>
      <c r="J20" s="146" t="s">
        <v>116</v>
      </c>
      <c r="K20" s="168"/>
      <c r="L20" s="147"/>
      <c r="M20" s="17"/>
      <c r="N20" s="17"/>
      <c r="O20" s="17"/>
      <c r="P20" s="17"/>
      <c r="Q20" s="17"/>
      <c r="R20" s="170"/>
    </row>
    <row r="21" spans="1:20" x14ac:dyDescent="0.55000000000000004">
      <c r="A21" s="22"/>
      <c r="B21" s="220" t="s">
        <v>128</v>
      </c>
      <c r="C21" s="221"/>
      <c r="D21" s="33">
        <v>20</v>
      </c>
      <c r="E21" s="34" t="s">
        <v>68</v>
      </c>
      <c r="F21" s="35" t="s">
        <v>116</v>
      </c>
      <c r="G21" s="35" t="s">
        <v>116</v>
      </c>
      <c r="H21" s="35" t="s">
        <v>116</v>
      </c>
      <c r="I21" s="35" t="s">
        <v>116</v>
      </c>
      <c r="J21" s="35" t="s">
        <v>116</v>
      </c>
      <c r="K21" s="159"/>
      <c r="L21" s="140"/>
      <c r="M21" s="36"/>
      <c r="N21" s="36"/>
      <c r="O21" s="36"/>
      <c r="P21" s="36"/>
      <c r="Q21" s="36"/>
      <c r="R21" s="182"/>
      <c r="T21" s="37"/>
    </row>
    <row r="22" spans="1:20" ht="48" x14ac:dyDescent="0.55000000000000004">
      <c r="A22" s="15"/>
      <c r="B22" s="10"/>
      <c r="C22" s="11" t="s">
        <v>161</v>
      </c>
      <c r="D22" s="13">
        <v>5</v>
      </c>
      <c r="E22" s="13" t="s">
        <v>68</v>
      </c>
      <c r="F22" s="142" t="s">
        <v>116</v>
      </c>
      <c r="G22" s="142" t="s">
        <v>116</v>
      </c>
      <c r="H22" s="142" t="s">
        <v>116</v>
      </c>
      <c r="I22" s="142" t="s">
        <v>116</v>
      </c>
      <c r="J22" s="142" t="s">
        <v>116</v>
      </c>
      <c r="K22" s="157"/>
      <c r="L22" s="14"/>
      <c r="M22" s="12"/>
      <c r="N22" s="12"/>
      <c r="O22" s="12"/>
      <c r="P22" s="12"/>
      <c r="Q22" s="12"/>
      <c r="R22" s="164"/>
      <c r="T22" s="37"/>
    </row>
    <row r="23" spans="1:20" x14ac:dyDescent="0.55000000000000004">
      <c r="A23" s="15"/>
      <c r="B23" s="10"/>
      <c r="C23" s="11" t="s">
        <v>162</v>
      </c>
      <c r="D23" s="39">
        <v>5</v>
      </c>
      <c r="E23" s="13" t="s">
        <v>68</v>
      </c>
      <c r="F23" s="142" t="s">
        <v>116</v>
      </c>
      <c r="G23" s="142" t="s">
        <v>116</v>
      </c>
      <c r="H23" s="142" t="s">
        <v>116</v>
      </c>
      <c r="I23" s="142" t="s">
        <v>116</v>
      </c>
      <c r="J23" s="142" t="s">
        <v>116</v>
      </c>
      <c r="K23" s="157"/>
      <c r="L23" s="14"/>
      <c r="M23" s="12"/>
      <c r="N23" s="12"/>
      <c r="O23" s="12"/>
      <c r="P23" s="12"/>
      <c r="Q23" s="12"/>
      <c r="R23" s="164"/>
    </row>
    <row r="24" spans="1:20" x14ac:dyDescent="0.55000000000000004">
      <c r="A24" s="15"/>
      <c r="B24" s="30"/>
      <c r="C24" s="31" t="s">
        <v>163</v>
      </c>
      <c r="D24" s="38">
        <v>5</v>
      </c>
      <c r="E24" s="8" t="s">
        <v>68</v>
      </c>
      <c r="F24" s="141" t="s">
        <v>116</v>
      </c>
      <c r="G24" s="141" t="s">
        <v>116</v>
      </c>
      <c r="H24" s="141" t="s">
        <v>116</v>
      </c>
      <c r="I24" s="141" t="s">
        <v>116</v>
      </c>
      <c r="J24" s="141" t="s">
        <v>116</v>
      </c>
      <c r="K24" s="167"/>
      <c r="L24" s="9"/>
      <c r="M24" s="7"/>
      <c r="N24" s="7"/>
      <c r="O24" s="7"/>
      <c r="P24" s="7"/>
      <c r="Q24" s="7"/>
      <c r="R24" s="169"/>
    </row>
    <row r="25" spans="1:20" x14ac:dyDescent="0.55000000000000004">
      <c r="A25" s="15"/>
      <c r="B25" s="10"/>
      <c r="C25" s="11" t="s">
        <v>164</v>
      </c>
      <c r="D25" s="39">
        <v>5</v>
      </c>
      <c r="E25" s="13" t="s">
        <v>68</v>
      </c>
      <c r="F25" s="142" t="s">
        <v>116</v>
      </c>
      <c r="G25" s="142" t="s">
        <v>116</v>
      </c>
      <c r="H25" s="142" t="s">
        <v>116</v>
      </c>
      <c r="I25" s="142" t="s">
        <v>116</v>
      </c>
      <c r="J25" s="142" t="s">
        <v>116</v>
      </c>
      <c r="K25" s="157"/>
      <c r="L25" s="14"/>
      <c r="M25" s="12"/>
      <c r="N25" s="12"/>
      <c r="O25" s="12"/>
      <c r="P25" s="12"/>
      <c r="Q25" s="12"/>
      <c r="R25" s="164"/>
    </row>
    <row r="26" spans="1:20" x14ac:dyDescent="0.55000000000000004">
      <c r="A26" s="218" t="s">
        <v>84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</row>
    <row r="27" spans="1:20" ht="48" x14ac:dyDescent="0.55000000000000004">
      <c r="A27" s="50" t="s">
        <v>85</v>
      </c>
      <c r="B27" s="219" t="s">
        <v>134</v>
      </c>
      <c r="C27" s="219"/>
      <c r="D27" s="34">
        <v>10</v>
      </c>
      <c r="E27" s="34" t="s">
        <v>53</v>
      </c>
      <c r="F27" s="35">
        <v>4.2699999999999996</v>
      </c>
      <c r="G27" s="35">
        <v>4.3899999999999997</v>
      </c>
      <c r="H27" s="35">
        <v>4.0199999999999996</v>
      </c>
      <c r="I27" s="35">
        <v>4.5199999999999996</v>
      </c>
      <c r="J27" s="35">
        <v>4.3</v>
      </c>
      <c r="K27" s="159"/>
      <c r="L27" s="35">
        <v>4.51</v>
      </c>
      <c r="M27" s="43" t="s">
        <v>135</v>
      </c>
      <c r="N27" s="43" t="s">
        <v>136</v>
      </c>
      <c r="O27" s="43" t="s">
        <v>137</v>
      </c>
      <c r="P27" s="43" t="s">
        <v>138</v>
      </c>
      <c r="Q27" s="43" t="s">
        <v>139</v>
      </c>
      <c r="R27" s="182"/>
    </row>
    <row r="28" spans="1:20" x14ac:dyDescent="0.55000000000000004">
      <c r="A28" s="218" t="s">
        <v>92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</row>
    <row r="29" spans="1:20" x14ac:dyDescent="0.55000000000000004">
      <c r="A29" s="44" t="s">
        <v>93</v>
      </c>
      <c r="B29" s="214" t="s">
        <v>94</v>
      </c>
      <c r="C29" s="214"/>
      <c r="D29" s="34">
        <v>5</v>
      </c>
      <c r="E29" s="34" t="s">
        <v>11</v>
      </c>
      <c r="F29" s="35">
        <v>100</v>
      </c>
      <c r="G29" s="35">
        <v>100</v>
      </c>
      <c r="H29" s="35">
        <v>100</v>
      </c>
      <c r="I29" s="35">
        <v>100</v>
      </c>
      <c r="J29" s="35">
        <v>100</v>
      </c>
      <c r="K29" s="159"/>
      <c r="L29" s="45"/>
      <c r="M29" s="45"/>
      <c r="N29" s="45"/>
      <c r="O29" s="45"/>
      <c r="P29" s="45"/>
      <c r="Q29" s="45"/>
      <c r="R29" s="175"/>
    </row>
    <row r="30" spans="1:20" ht="48" x14ac:dyDescent="0.55000000000000004">
      <c r="A30" s="15"/>
      <c r="B30" s="10"/>
      <c r="C30" s="11" t="s">
        <v>95</v>
      </c>
      <c r="D30" s="13">
        <v>2</v>
      </c>
      <c r="E30" s="13" t="s">
        <v>11</v>
      </c>
      <c r="F30" s="14" t="s">
        <v>116</v>
      </c>
      <c r="G30" s="14" t="s">
        <v>116</v>
      </c>
      <c r="H30" s="14" t="s">
        <v>116</v>
      </c>
      <c r="I30" s="14" t="s">
        <v>116</v>
      </c>
      <c r="J30" s="14" t="s">
        <v>116</v>
      </c>
      <c r="K30" s="157"/>
      <c r="L30" s="14">
        <v>87</v>
      </c>
      <c r="M30" s="23" t="s">
        <v>96</v>
      </c>
      <c r="N30" s="23" t="s">
        <v>97</v>
      </c>
      <c r="O30" s="23" t="s">
        <v>98</v>
      </c>
      <c r="P30" s="23" t="s">
        <v>99</v>
      </c>
      <c r="Q30" s="23" t="s">
        <v>100</v>
      </c>
      <c r="R30" s="160"/>
    </row>
    <row r="31" spans="1:20" ht="48" x14ac:dyDescent="0.55000000000000004">
      <c r="A31" s="15"/>
      <c r="B31" s="18"/>
      <c r="C31" s="46" t="s">
        <v>101</v>
      </c>
      <c r="D31" s="20">
        <v>3</v>
      </c>
      <c r="E31" s="20" t="s">
        <v>11</v>
      </c>
      <c r="F31" s="21">
        <v>100</v>
      </c>
      <c r="G31" s="21">
        <v>100</v>
      </c>
      <c r="H31" s="21">
        <v>100</v>
      </c>
      <c r="I31" s="21">
        <v>100</v>
      </c>
      <c r="J31" s="21">
        <v>100</v>
      </c>
      <c r="K31" s="158"/>
      <c r="L31" s="21">
        <v>96</v>
      </c>
      <c r="M31" s="47" t="s">
        <v>102</v>
      </c>
      <c r="N31" s="47" t="s">
        <v>103</v>
      </c>
      <c r="O31" s="47" t="s">
        <v>104</v>
      </c>
      <c r="P31" s="47" t="s">
        <v>105</v>
      </c>
      <c r="Q31" s="47" t="s">
        <v>106</v>
      </c>
      <c r="R31" s="161" t="s">
        <v>107</v>
      </c>
    </row>
    <row r="32" spans="1:20" x14ac:dyDescent="0.55000000000000004">
      <c r="A32" s="17"/>
      <c r="B32" s="214" t="s">
        <v>108</v>
      </c>
      <c r="C32" s="214"/>
      <c r="D32" s="34">
        <v>5</v>
      </c>
      <c r="E32" s="34" t="s">
        <v>68</v>
      </c>
      <c r="F32" s="35" t="s">
        <v>116</v>
      </c>
      <c r="G32" s="35" t="s">
        <v>116</v>
      </c>
      <c r="H32" s="35" t="s">
        <v>116</v>
      </c>
      <c r="I32" s="35" t="s">
        <v>116</v>
      </c>
      <c r="J32" s="35" t="s">
        <v>116</v>
      </c>
      <c r="K32" s="159"/>
      <c r="L32" s="35">
        <v>5</v>
      </c>
      <c r="M32" s="215" t="s">
        <v>109</v>
      </c>
      <c r="N32" s="216"/>
      <c r="O32" s="216"/>
      <c r="P32" s="216"/>
      <c r="Q32" s="217"/>
      <c r="R32" s="162" t="s">
        <v>110</v>
      </c>
    </row>
    <row r="33" spans="1:18" x14ac:dyDescent="0.55000000000000004">
      <c r="A33" s="218" t="s">
        <v>140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</row>
    <row r="34" spans="1:18" ht="49.15" customHeight="1" x14ac:dyDescent="0.55000000000000004">
      <c r="A34" s="22"/>
      <c r="B34" s="219" t="s">
        <v>141</v>
      </c>
      <c r="C34" s="219"/>
      <c r="D34" s="34">
        <v>20</v>
      </c>
      <c r="E34" s="34" t="s">
        <v>68</v>
      </c>
      <c r="F34" s="35" t="s">
        <v>116</v>
      </c>
      <c r="G34" s="35" t="s">
        <v>116</v>
      </c>
      <c r="H34" s="35">
        <v>4.1428571428571432</v>
      </c>
      <c r="I34" s="35">
        <v>4.375</v>
      </c>
      <c r="J34" s="35">
        <v>4.3125</v>
      </c>
      <c r="K34" s="159"/>
      <c r="L34" s="35"/>
      <c r="M34" s="215" t="s">
        <v>69</v>
      </c>
      <c r="N34" s="216"/>
      <c r="O34" s="216"/>
      <c r="P34" s="216"/>
      <c r="Q34" s="217"/>
      <c r="R34" s="45"/>
    </row>
    <row r="35" spans="1:18" x14ac:dyDescent="0.55000000000000004">
      <c r="A35" s="15"/>
      <c r="B35" s="25"/>
      <c r="C35" s="26" t="s">
        <v>143</v>
      </c>
      <c r="D35" s="28">
        <v>2</v>
      </c>
      <c r="E35" s="28" t="s">
        <v>68</v>
      </c>
      <c r="F35" s="149" t="s">
        <v>116</v>
      </c>
      <c r="G35" s="149" t="s">
        <v>116</v>
      </c>
      <c r="H35" s="29">
        <v>5</v>
      </c>
      <c r="I35" s="29">
        <v>5</v>
      </c>
      <c r="J35" s="29">
        <v>5</v>
      </c>
      <c r="K35" s="163"/>
      <c r="L35" s="29"/>
      <c r="M35" s="27"/>
      <c r="N35" s="27"/>
      <c r="O35" s="27"/>
      <c r="P35" s="27"/>
      <c r="Q35" s="27"/>
      <c r="R35" s="166"/>
    </row>
    <row r="36" spans="1:18" x14ac:dyDescent="0.55000000000000004">
      <c r="A36" s="15"/>
      <c r="B36" s="30"/>
      <c r="C36" s="31" t="s">
        <v>165</v>
      </c>
      <c r="D36" s="8">
        <v>3</v>
      </c>
      <c r="E36" s="8" t="s">
        <v>68</v>
      </c>
      <c r="F36" s="141" t="s">
        <v>116</v>
      </c>
      <c r="G36" s="141" t="s">
        <v>116</v>
      </c>
      <c r="H36" s="9">
        <v>5</v>
      </c>
      <c r="I36" s="9">
        <v>4</v>
      </c>
      <c r="J36" s="9">
        <v>4.5</v>
      </c>
      <c r="K36" s="167"/>
      <c r="L36" s="9"/>
      <c r="M36" s="7"/>
      <c r="N36" s="7"/>
      <c r="O36" s="7"/>
      <c r="P36" s="7"/>
      <c r="Q36" s="7"/>
      <c r="R36" s="164"/>
    </row>
    <row r="37" spans="1:18" x14ac:dyDescent="0.55000000000000004">
      <c r="A37" s="15"/>
      <c r="B37" s="30"/>
      <c r="C37" s="31" t="s">
        <v>166</v>
      </c>
      <c r="D37" s="8">
        <v>2</v>
      </c>
      <c r="E37" s="8" t="s">
        <v>68</v>
      </c>
      <c r="F37" s="141" t="s">
        <v>116</v>
      </c>
      <c r="G37" s="141" t="s">
        <v>116</v>
      </c>
      <c r="H37" s="9">
        <v>4</v>
      </c>
      <c r="I37" s="9">
        <v>4</v>
      </c>
      <c r="J37" s="9">
        <v>4</v>
      </c>
      <c r="K37" s="167"/>
      <c r="L37" s="9"/>
      <c r="M37" s="7"/>
      <c r="N37" s="7"/>
      <c r="O37" s="7"/>
      <c r="P37" s="7"/>
      <c r="Q37" s="7"/>
      <c r="R37" s="164"/>
    </row>
    <row r="38" spans="1:18" x14ac:dyDescent="0.55000000000000004">
      <c r="A38" s="15"/>
      <c r="B38" s="30"/>
      <c r="C38" s="31" t="s">
        <v>167</v>
      </c>
      <c r="D38" s="8">
        <v>1</v>
      </c>
      <c r="E38" s="8" t="s">
        <v>68</v>
      </c>
      <c r="F38" s="141" t="s">
        <v>116</v>
      </c>
      <c r="G38" s="141" t="s">
        <v>116</v>
      </c>
      <c r="H38" s="9">
        <v>5</v>
      </c>
      <c r="I38" s="9">
        <v>2</v>
      </c>
      <c r="J38" s="9">
        <v>3.5</v>
      </c>
      <c r="K38" s="167"/>
      <c r="L38" s="9"/>
      <c r="M38" s="7"/>
      <c r="N38" s="7"/>
      <c r="O38" s="7"/>
      <c r="P38" s="7"/>
      <c r="Q38" s="7"/>
      <c r="R38" s="164"/>
    </row>
    <row r="39" spans="1:18" x14ac:dyDescent="0.55000000000000004">
      <c r="A39" s="15"/>
      <c r="B39" s="30"/>
      <c r="C39" s="31" t="s">
        <v>168</v>
      </c>
      <c r="D39" s="8">
        <v>1</v>
      </c>
      <c r="E39" s="8" t="s">
        <v>68</v>
      </c>
      <c r="F39" s="141" t="s">
        <v>116</v>
      </c>
      <c r="G39" s="141" t="s">
        <v>116</v>
      </c>
      <c r="H39" s="9">
        <v>4</v>
      </c>
      <c r="I39" s="9">
        <v>5</v>
      </c>
      <c r="J39" s="9">
        <v>4.5</v>
      </c>
      <c r="K39" s="167"/>
      <c r="L39" s="9"/>
      <c r="M39" s="7"/>
      <c r="N39" s="7"/>
      <c r="O39" s="7"/>
      <c r="P39" s="7"/>
      <c r="Q39" s="7"/>
      <c r="R39" s="164"/>
    </row>
    <row r="40" spans="1:18" x14ac:dyDescent="0.55000000000000004">
      <c r="A40" s="15"/>
      <c r="B40" s="10"/>
      <c r="C40" s="11" t="s">
        <v>169</v>
      </c>
      <c r="D40" s="13">
        <v>4</v>
      </c>
      <c r="E40" s="13" t="s">
        <v>68</v>
      </c>
      <c r="F40" s="142" t="s">
        <v>116</v>
      </c>
      <c r="G40" s="142" t="s">
        <v>116</v>
      </c>
      <c r="H40" s="14">
        <v>3</v>
      </c>
      <c r="I40" s="14">
        <v>5</v>
      </c>
      <c r="J40" s="14">
        <v>4</v>
      </c>
      <c r="K40" s="157"/>
      <c r="L40" s="14"/>
      <c r="M40" s="12"/>
      <c r="N40" s="12"/>
      <c r="O40" s="12"/>
      <c r="P40" s="12"/>
      <c r="Q40" s="12"/>
      <c r="R40" s="164"/>
    </row>
    <row r="41" spans="1:18" x14ac:dyDescent="0.55000000000000004">
      <c r="A41" s="15"/>
      <c r="B41" s="10"/>
      <c r="C41" s="11" t="s">
        <v>170</v>
      </c>
      <c r="D41" s="13">
        <v>3</v>
      </c>
      <c r="E41" s="13" t="s">
        <v>68</v>
      </c>
      <c r="F41" s="142" t="s">
        <v>116</v>
      </c>
      <c r="G41" s="142" t="s">
        <v>116</v>
      </c>
      <c r="H41" s="14">
        <v>3</v>
      </c>
      <c r="I41" s="14">
        <v>5</v>
      </c>
      <c r="J41" s="14">
        <v>4</v>
      </c>
      <c r="K41" s="157"/>
      <c r="L41" s="14"/>
      <c r="M41" s="12"/>
      <c r="N41" s="12"/>
      <c r="O41" s="12"/>
      <c r="P41" s="12"/>
      <c r="Q41" s="12"/>
      <c r="R41" s="164"/>
    </row>
    <row r="42" spans="1:18" ht="48" x14ac:dyDescent="0.55000000000000004">
      <c r="A42" s="15"/>
      <c r="B42" s="150"/>
      <c r="C42" s="151" t="s">
        <v>171</v>
      </c>
      <c r="D42" s="152">
        <v>4</v>
      </c>
      <c r="E42" s="152" t="s">
        <v>68</v>
      </c>
      <c r="F42" s="153" t="s">
        <v>116</v>
      </c>
      <c r="G42" s="153" t="s">
        <v>116</v>
      </c>
      <c r="H42" s="154" t="s">
        <v>116</v>
      </c>
      <c r="I42" s="154">
        <v>5</v>
      </c>
      <c r="J42" s="154">
        <v>5</v>
      </c>
      <c r="K42" s="174"/>
      <c r="L42" s="154"/>
      <c r="M42" s="17"/>
      <c r="N42" s="17"/>
      <c r="O42" s="17"/>
      <c r="P42" s="17"/>
      <c r="Q42" s="17"/>
      <c r="R42" s="165"/>
    </row>
    <row r="43" spans="1:18" x14ac:dyDescent="0.55000000000000004">
      <c r="A43" s="213"/>
      <c r="B43" s="213"/>
      <c r="C43" s="213"/>
      <c r="D43" s="33">
        <v>100</v>
      </c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</row>
  </sheetData>
  <mergeCells count="30">
    <mergeCell ref="B14:C14"/>
    <mergeCell ref="M14:Q14"/>
    <mergeCell ref="A1:R1"/>
    <mergeCell ref="A3:A4"/>
    <mergeCell ref="B3:C4"/>
    <mergeCell ref="D3:D4"/>
    <mergeCell ref="E3:E4"/>
    <mergeCell ref="F3:I3"/>
    <mergeCell ref="J3:J4"/>
    <mergeCell ref="K3:K4"/>
    <mergeCell ref="L3:L4"/>
    <mergeCell ref="M3:Q3"/>
    <mergeCell ref="R3:R4"/>
    <mergeCell ref="A5:R5"/>
    <mergeCell ref="B6:C6"/>
    <mergeCell ref="E7:R7"/>
    <mergeCell ref="E10:R10"/>
    <mergeCell ref="A43:C43"/>
    <mergeCell ref="E43:R43"/>
    <mergeCell ref="B15:C15"/>
    <mergeCell ref="B21:C21"/>
    <mergeCell ref="A26:R26"/>
    <mergeCell ref="B27:C27"/>
    <mergeCell ref="A28:R28"/>
    <mergeCell ref="B29:C29"/>
    <mergeCell ref="B32:C32"/>
    <mergeCell ref="M32:Q32"/>
    <mergeCell ref="A33:R33"/>
    <mergeCell ref="B34:C34"/>
    <mergeCell ref="M34:Q34"/>
  </mergeCells>
  <printOptions horizontalCentered="1"/>
  <pageMargins left="0.15748031496062992" right="0.15748031496062992" top="0.39370078740157483" bottom="0.23622047244094491" header="0.15748031496062992" footer="0.15748031496062992"/>
  <pageSetup paperSize="5" scale="75" orientation="landscape" r:id="rId1"/>
  <headerFooter>
    <oddHeader>&amp;R&amp;"TH SarabunPSK,ธรรมดา"&amp;16หน้าที่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F_Print</vt:lpstr>
      <vt:lpstr>สำนักคอม</vt:lpstr>
      <vt:lpstr>สำนักทรัพสิน</vt:lpstr>
      <vt:lpstr>สำนักวิทย</vt:lpstr>
      <vt:lpstr>F_Print!Print_Titles</vt:lpstr>
      <vt:lpstr>สำนักคอม!Print_Titles</vt:lpstr>
      <vt:lpstr>สำนักทรัพสิน!Print_Titles</vt:lpstr>
      <vt:lpstr>สำนักวิทย!Print_Titles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2018-02-19T06:35:19Z</cp:lastPrinted>
  <dcterms:created xsi:type="dcterms:W3CDTF">2018-02-19T04:57:11Z</dcterms:created>
  <dcterms:modified xsi:type="dcterms:W3CDTF">2018-02-19T06:37:35Z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1eef0e25-6361-4723-a153-618ed05e6768</vt:lpwstr>
  </property>
</Properties>
</file>