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1600" windowHeight="9780" firstSheet="2" activeTab="2"/>
  </bookViews>
  <sheets>
    <sheet name="ความเสี่ยง 2558 (เดิม)" sheetId="1" r:id="rId1"/>
    <sheet name="ร่าง ความเสียง 2559 (ใหม่) " sheetId="2" r:id="rId2"/>
    <sheet name="แบบ M-ปย 2" sheetId="3" r:id="rId3"/>
    <sheet name="Sheet1" sheetId="4" r:id="rId4"/>
  </sheets>
  <definedNames>
    <definedName name="_xlnm.Print_Area" localSheetId="2">'แบบ M-ปย 2'!$A$1:$O$128</definedName>
    <definedName name="_xlnm.Print_Titles" localSheetId="2">'แบบ M-ปย 2'!$3:$5</definedName>
  </definedNames>
  <calcPr calcId="152511"/>
</workbook>
</file>

<file path=xl/calcChain.xml><?xml version="1.0" encoding="utf-8"?>
<calcChain xmlns="http://schemas.openxmlformats.org/spreadsheetml/2006/main">
  <c r="M118" i="3" l="1"/>
  <c r="U22" i="3" l="1"/>
  <c r="S22" i="3"/>
  <c r="R20" i="3"/>
  <c r="R22" i="3" s="1"/>
  <c r="T22" i="3" s="1"/>
</calcChain>
</file>

<file path=xl/sharedStrings.xml><?xml version="1.0" encoding="utf-8"?>
<sst xmlns="http://schemas.openxmlformats.org/spreadsheetml/2006/main" count="395" uniqueCount="299">
  <si>
    <t>ความเสี่ยง</t>
  </si>
  <si>
    <t>สาเหตุหรือปัจจัยที่ทำให้เกิดความเสี่ยง</t>
  </si>
  <si>
    <t>ตัวบ่งชี้ความเสี่ยง</t>
  </si>
  <si>
    <t>เป้าหมายตัวบ่งชี้</t>
  </si>
  <si>
    <t>หน่วยนับ</t>
  </si>
  <si>
    <t>วิธีการดำเนินการเพื่อจัดการความเสี่ยง</t>
  </si>
  <si>
    <t>กำหนด
แล้วเสร็จ</t>
  </si>
  <si>
    <t>หน่วยงาน/
ผู้ที่รับผิดชอบหลัก</t>
  </si>
  <si>
    <t>หมายเหตุ</t>
  </si>
  <si>
    <t xml:space="preserve">1. งบประมาณค่าใช้จ่ายเกี่ยวกับบุคลากรเพิ่มขึ้น </t>
  </si>
  <si>
    <t xml:space="preserve">1.1 ปัจจัยที่ทำให้เกิดความเสี่ยงเนื่องจาก การปรับอัตราเงินเดือนของพนักงานมหาวิทยาลัยทั้งสายวิชาการและสายสนับสนุน ส่งผลให้งบบุคลากรในแต่ละปีเพิ่มมากขึ้น และแนวโน้มที่จะเพิ่มขึ้นอย่างต่อเนื่อง โดยมีผลต่ออัตราส่วนของงบประมาณทั้งหมดของมหาวิทยาลัยเพิ่มขึ้นโดย เฉพาะคณะ/หน่วยงานในกำกับที่มีอัตราส่วนจำนวนบุคลากรที่จ้างด้วยงบประมาณรายได้ที่สูง ส่งผลให้งบดำเนินงานไม่เพียงพอและอาจส่งผลกระทบต่อการนำเงินทุนสำรองของคณะ/วิทยาลัย/สำนักและมหาวิทยาลัยมาใช้และลดลงไปเรื่อยๆ และอาจไม่เพียงพอในอีก 5 ปีข้างหน้า  </t>
  </si>
  <si>
    <t>ร้อยละของค่าใช้จ่ายบุคลากรที่เป็นงบประมาณรายได้ เมื่อเทียบกับรายจ่ายที่เป็นงบประมาณรายได้ทั้งหมด ไม่เกิน</t>
  </si>
  <si>
    <t>ร้อยละ</t>
  </si>
  <si>
    <t>เม.ย.-ก.ค. 58</t>
  </si>
  <si>
    <t>แผนบริหารความเสี่ยง มหาวิทยาลัยอุบลราชธานี ประจำปีงบประมาณ พ.ศ. 2558 (เดิม)</t>
  </si>
  <si>
    <t xml:space="preserve">กองการเจ้าหน้าที่
</t>
  </si>
  <si>
    <t>2. ความเสี่ยงของกระบวนการบริหารหลักสูตร</t>
  </si>
  <si>
    <t xml:space="preserve"> 2.1 สำนักงานคณะกรรมการการอุดมศึกษา (สกอ.) ได้ดำเนินการปรับปรุงระบบ ตัวบ่งชี้ และเกณฑ์การประเมินคุณภาพการศึกษาภายใน ระดับอุดมศึกษา รอบที่ 4 เพื่อให้สถาบันการศึกษาได้เตรียมความพร้อมรับการประเมิน และวางระบบการประกันคุณภาพการศึกษาภายใน โดยการประเมิน รอบที่ 4 เน้นการประเมินคุณภาพการศึกษาในระดับหลักสูตรและหากผลการประเมินคุณภาพการศึกษาหลักสูตรใดที่มีผลการประเมินไม่ผ่านตามเกณฑ์ที่กำหนด อาจถูกพิจารณาไม่ได้รับการรับรองหลักสูตร จาก สกอ. แต่เนื่องจากกระบวนแจ้งแนวทาง/วิธีการ ประเมินคุณภาพการศึกษาภายใน ของ สกอ. ยังไม่ชัดเจนในหลายประเด็นอย่างเป็นทางการจาก สกอ. ซึ่งอาจทำให้บางหลักสูตร เตรียมตัวไม่ทัน ส่งผลให้การประเมินอาจไม่ผ่านตามเกณฑ์ที่กำหนด อาจถูกพิจารณาไม่ได้รับการรับรองหลักสูตร ส่งผลกระทบต่อคุณภาพการจัดการศึกษา การตัดสินในเข้าศึกษาต่อในมหาวิทยาลัยของนักเรียน ตลอดจนชื่อเสี่ยงและภาพลักษณ์ของมหาวิทยาลัยในอนาคต</t>
  </si>
  <si>
    <t xml:space="preserve">ร้อยละของหลักสูตรที่มีผลการประเมินผ่านตามเกณฑ์ที่ สกอ. กำหนด </t>
  </si>
  <si>
    <t>สำนักงานพัฒนาคุณภาพการศึกษา</t>
  </si>
  <si>
    <t>3. ระบบสารสนเทศยังขาดการเชื่อมโยงและระบบความปลอดภัยของข้อมูล</t>
  </si>
  <si>
    <t>3.1 มหาวิทยาลัยมีการนำระบบสาร สนเทศมาใช้ในการดำเนินงาน โดยเฉพาะฐานข้อมูลหลัก 4 ระบบ ได้แก่ 1) ระบบทะเบียนนักศึกษา (reg) 2) ระบบบุคลากร 3) ระบบการเงินและงบประมาณและ 4) ระบบฐานข้อมูลงานวิจัย เป็นต้น แต่ปัญหาที่พบคือ ระบบสารสนเทศดังกล่าวขาดความเชื่อมโยงเป็นกันที่เป็นระบบและมีประสิทธิภาพ ใช้ฐานข้อมูลที่ไม่ตรงกัน ข้อมูลไม่เป็นปัจจุบัน (Update) เช่น จำนวนนักศึกษาที่ลงทะเบียนเรียน จำนวนบุคลากร การเบิกจ่ายงบประมาณเมื่อสิ้นปีงบประมาณ เป็นต้น ทำให้สารสนเทศที่ได้ขาดความแม่นยำ น่าเชื่อถือ ซึ่งส่งผลกระทบต่อการนำข้อมูลไปใช้ในการตัดสินใจของผู้บริหาร/การบริหารจัดการในภาพรวมมหาวิทยาลัยในการแก้ปัญหาได้อย่างมีประสิทธิภาพ นอกจากนี้ ฐานข้อมูลดังกล่าวยังขาดระบบรักษาความปลอดภัยของเช่น ระบบฐานข้อมูลทางการเงินยังไม่มีระบบการรักษาความปลอดภัยที่ประสิทธิภาพ อาจส่งผลต่อความปลอดภัยของฐานข้อมูลและระบบสำรองข้อมูลที่มีประสิทธิภาพด้วย</t>
  </si>
  <si>
    <t>1. ระดับความสำเร็จของการดำเนินงานตามขั้นตอนการเชื่อมโยงฐานข้อมูล</t>
  </si>
  <si>
    <t>ระดับ</t>
  </si>
  <si>
    <t xml:space="preserve">2. มีระบบและกลไกการดูแลความปลอดภัยของฐานข้อมูลหลัก </t>
  </si>
  <si>
    <t>ข้อ</t>
  </si>
  <si>
    <t xml:space="preserve">1. แต่งตั้งผู้ดูแลระบบและกำหนดสิทธิในการเข้าถึงและบทบาทหน้าที่ในการบริหารจัดการฐานข้อมูลทั้ง 4 ฐานข้อมูลให้ชัดเจน
</t>
  </si>
  <si>
    <t>2. กำหนดสิทธิในการเข้าในงานของผู้ใช้ฐานข้อมูล</t>
  </si>
  <si>
    <t xml:space="preserve">3. จัดหาระบบ ใบรับรองความปลอดภัยบน web site (SSL Certificate) </t>
  </si>
  <si>
    <t>4. มีระบบ Fire wall  (การเข้าถึงข้อมูลในระบบ)</t>
  </si>
  <si>
    <t>5.จัดทำนโยบายในการใช้งาน (User) และป้องกันเครือข่าย เพื่อป้องกันการโจมตีระบบฐานข้อมูลหลัก</t>
  </si>
  <si>
    <t>6. ติดตาม ประเมินผลการดำเนินงานตามระบบและกลไกการดูแลความปลอดภัยของฐานข้อมูล</t>
  </si>
  <si>
    <t>สำนักคอมพิวเตอร์และเครือข่าย</t>
  </si>
  <si>
    <t>ผลการดำเนินการ</t>
  </si>
  <si>
    <t>ดำเนินการแล้ว</t>
  </si>
  <si>
    <t>ยังไม่ได้ดำเนินการ</t>
  </si>
  <si>
    <t>1. วิเคราะห์สภาพปัญหา การบริหารจัดการของหลักสูตร ประจำปีการศึกษา 2557 (กรณีหลักสูตร ปริญญาตรี เช่น จำนวนอาจารย์ประจำหลักสูตร คุณวุฒิของอาจารย์ประจำหลักสูตร การติดตามการดำเนินงานตามเกณฑ์ 5 ข้อของเกณฑ์การประเมินหลักสูตร การรายงาน มคอ.3-6 เป็นต้น และหลักสูตร ปริญญาโท-เอก เช่น การแต่งตั้งอาจารย์ที่ปรึกษาวิทยานิพนธ์ ผู้สอน ควบคุมวิทยานิพนธ์ เป็นต้น)</t>
  </si>
  <si>
    <t xml:space="preserve">2. จัดทำมาตรการในการควบคุม ในประเด็นที่หลักสูตรดำเนินงานไม่เป็นไปตามเกณฑ์มาตรฐานของหลักสูตรตามกรอบมาตรฐานคุณวุฒิระดับอุดมศึกษาแห่งชาติ </t>
  </si>
  <si>
    <t>มี.ค 58</t>
  </si>
  <si>
    <t xml:space="preserve">3. สร้างความรู้ ความเข้าใจในการดำเนินงานแก่คณะกรรมการประจำหลักสูตรทุกหลักสูตร </t>
  </si>
  <si>
    <t>มี-ค.-เม.ย 58</t>
  </si>
  <si>
    <t>4. ติดตามการดำเนินงานของหลักสูตรตามกรอบระยะเวลาที่กำหนด</t>
  </si>
  <si>
    <t>มี-ค. และ ก.ค. 58</t>
  </si>
  <si>
    <t>5. รายงานผลการดำเนินงานต่อคณะกรรมการบริหารวิชาการมหาวิทยาลัย (กรณีหลักสูตรปริญญาตรี) และคณะกรรมการบัณฑิตศึกษาของมหาวิทยาลัย (กรณีหลักสูตรโท-เอก) คณะกรรมการบริหารมหาวิทยาลัยและสภามหาวิทยาลัย</t>
  </si>
  <si>
    <t>เม.ย. และ ส.ค. 58</t>
  </si>
  <si>
    <t>6. นำผลการดำเนินงานและข้อเสนอแนะจากคณะกรรมการไปปรับปรุงการดำเนินงานในปีถัดไป</t>
  </si>
  <si>
    <t>เม.ย. และ ก.ย. 58</t>
  </si>
  <si>
    <r>
      <t xml:space="preserve"> </t>
    </r>
    <r>
      <rPr>
        <b/>
        <i/>
        <sz val="14"/>
        <rFont val="TH SarabunPSK"/>
        <family val="2"/>
      </rPr>
      <t xml:space="preserve">- ผลการดำเนินงาน พบว่า ระดับความเสี่ยงลดลงอยู่ในระดับที่ยอมรับได้ แต่ทั้งนี้ เนื่องจากเป็นประเด็นที่มีความสำคัญและมีผลกระทบในระดับสูง หากเกิดความเสี่ยงขึ้น ที่ประชุมคณะกรรมการดำเนินงานด้านนโยบาย ยุทธศาสตร์ แผนงานและงบประมาณ มหาวิทยาลัยอุบลราชธานี ในการประชุมครั้งที่  4/2558  เมื่อวันที่ 29 ตุลาคม พ.ศ. 2558 มีมติให้นำเป็นกำหนดเป็นแผนการควบคุมภายใน ประจำปีงบประมาณ 2559 มอบหน่วยงานที่เกี่ยวข้องพิจารณา ทบทวนแนวทาง ขั้นตอนวิธีการจัดการความเสี่ยง ให้มีความชัดเจน เหมาะสม และมีประสิทธิภาพยิ่งขึ้น </t>
    </r>
  </si>
  <si>
    <t xml:space="preserve"> - มหาวิทยาลัยมีการกำหนดประเด็นความเสี่ยงระดับมหาวิทยาลัย ในปีงบประมาณ พ.ศ. 2558 ประเด็นหลักสูตรที่มีผลการประเมินผ่านตามเกณฑ์ที่ สกอ. กำหนด ร้อยละ 100 กษา ระดับหลักสูตร ปีการศึกษา 2557 โดยสำนักประกันคุณภาพการศึกษาและสารสนเทศ หลักสูตรที่มีการประเมินคุณภาพการศึกษาระดับหลักสูตร จำนวนทั้งสิ้น 80 หลักสูตร พบว่า ในองค์ประกอบที่ 1 : การกำกับมาตรฐาน มีผลการประเมินผ่านเกณฑ์ จำนวน 65 หลักสูตร คิดเป็นร้อยละ 81.25 และ มีผลการประเมินไม่ผ่านเกณฑ์ จำนวน 15 หลักศูตร คิดเป็นร้อยละ 18.75 และ ที่ประชุมคณะกรรมการดำเนินงานด้านนโยบาย ยุทธศาสตร์ แผนงานและงบประมาณ มหาวิทยาลัยอุบลราชธานี ในการประชุมครั้งที่  4/2558  เมื่อวันที่ 29 ตุลาคม พ.ศ. 2558 มีมติให้นำเป็นกำหนดเป็นแผนบริหารความเสี่ยง ประจำปีงบประมาณ 2559 ต่อไป โดยมอบหน่วยงานที่เกี่ยวข้องพิจารณาทบทวนแนวทาง ขั้นตอนวิธีการจัดการความเสี่ยง ให้มีประสิทธิภาพยิ่งขึ้น มีผลการประเมินผ่านตามเกณฑ์มาตรฐานทุกหลักสูตร (ร้อยละ 100)</t>
  </si>
  <si>
    <t xml:space="preserve">ดำเนินการพัฒนาระบบที่ทำหน้าที่เชื่อมโยงฐาน
ข้อมูลหลัก 4 ฐานข้อมูลเข้าด้วยกัน ได้แก่ ระบบทะเบียนนักศึกษา (reg) , ระบบบุคคล, ระบบการเงินและงบประมาณ, ระบบฐานข้อมูลงานวิจัย ตามขั้นตอน ดังนี้ </t>
  </si>
  <si>
    <t>1. แต่งตั้งคณะทำงานและมอบหมายผู้รับผิดชอบการพัฒนาระบบเชื่อมโยงฐานข้อมูล</t>
  </si>
  <si>
    <t>2. วิเคราะห์ความเป็นไปได้ แนวทางและขั้นตอนของการเชื่อมโยงฐานข้อมูล</t>
  </si>
  <si>
    <t xml:space="preserve">3. จัดทำแผนการเชื่อมโยงฐานข้อมูล </t>
  </si>
  <si>
    <t>4. ดำเนินงานตามแผนการเชื่อมโยงฐานข้อมูล</t>
  </si>
  <si>
    <t>มี.ค.-ก.ย. 58</t>
  </si>
  <si>
    <t>5. ติดตามผลและรายงานผลการดำเนินงานตามแผนและปรับปรุงแผนการเชื่อมโยงฐานข้อมูล</t>
  </si>
  <si>
    <t>ดำเนินการยังไม่แล้วเสร็จ</t>
  </si>
  <si>
    <t xml:space="preserve">ยังไม่ได้ดำเนินการ </t>
  </si>
  <si>
    <t xml:space="preserve">  - ในปีงบประมาณ พ.ศ. 2558 มหาวิทยาลัยมีการกำหนดประเด็นความเสี่ยงระดับมหาวิทยาลัย ในประเด็นที่เกี่ยวข้องกับการเชื่อมโยงฐานข้อมูลสารสนเทศ ดำเนินการพัฒนาระบบที่ทำหน้าที่เชื่อมโยงฐาน ข้อมูลหลัก 4 ฐานข้อมูลเข้าด้วยกัน ได้แก่ ระบบทะเบียนนักศึกษา (reg) , ระบบบุคคล, ระบบการเงินและงบประมาณ, ระบบฐานข้อมูลงานวิจัย และ ระบบและกลไกการดูแลความปลอดภัยของฐานข้อมูลหลัก ผลการดำเนิน พบว่า ดำเนินการไม่แล้วเสร็จ ยังไม่สามารถยอมรับความเสี่ยงได้ ที่ประชุมคณะกรรมการดำเนินงานด้านนโยบาย ยุทธศาสตร์ แผนงานและงบประมาณ มหาวิทยาลัยอุบลราชธานี ในการประชุมครั้งที่  4/2558  เมื่อวันที่ 29 ตุลาคม พ.ศ. 2558 มีมติให้นำเป็นกำหนดเป็นแผนบริหารความเสี่ยง ประจำปีงบประมาณ 2559 ต่อไป</t>
  </si>
  <si>
    <t>3. มีระบบและกลไกการสำรองข้อมูล เซิร์ฟเวอร์ทั้งหมดตั้งอยู่ที่สำนักคอมพิวเตอร์และเครือข่าย</t>
  </si>
  <si>
    <t>1. แต่งตั้งผู้ดูแล ผู้รับผิดชอบการสำรองข้อมูล   บทบาทหน้าที่ในการสำรองข้อมูลบนเซิร์ฟเวอร์ทั้งหมดที่ตั้งอยู่ในสำนักคอมพิวเตอร์และเครือข่าย</t>
  </si>
  <si>
    <t xml:space="preserve">2.กำหนดนโยบายและแผนการปฏิบัติงานการสำรองข้อมูล </t>
  </si>
  <si>
    <t>3. สำรวจและประเมินความเหมาะสมของพื้นที่อื่นๆ ในมหาวิทยาลัย (เช่น ศูนย์เครื่องมือกลาง) เพื่อเตรียมติดตั้งเซิร์ฟเวอร์สำรองสำหรับใช้ทำงานในกรณีที่เซิร์ฟเวอร์หลักมีปัญหา</t>
  </si>
  <si>
    <t>4. บันทึกข้อมูลปฏิบัติการตามแผนสำรองข้อมูล</t>
  </si>
  <si>
    <t>เม.ย, ก.ค, ก.ย 58</t>
  </si>
  <si>
    <t>5. รายงานต่อคณะกรรมการประจำสำนักคอมพิวเตอร์และเครือข่าย</t>
  </si>
  <si>
    <t>6. ติดตาม ประเมินผลการดำเนินงานตามแผนที่กำหนด</t>
  </si>
  <si>
    <t>อยู่ระหว่างดำเนินการ</t>
  </si>
  <si>
    <t>ผลที่คาดว่าจะได้รับจากการดำเนินงาน</t>
  </si>
  <si>
    <t>หลักฐานประกอบการดดำเนินงาน</t>
  </si>
  <si>
    <t>1. ความเสี่ยงของกระบวนการบริหารหลักสูตร</t>
  </si>
  <si>
    <t>2. ระบบสารสนเทศยังขาดการเชื่อมโยงและระบบความปลอดภัยของข้อมูล</t>
  </si>
  <si>
    <t>2.1 มหาวิทยาลัยมีการนำระบบสาร สนเทศมาใช้ในการดำเนินงาน โดยเฉพาะฐานข้อมูลหลัก 4 ระบบ ได้แก่ 1) ระบบทะเบียนนักศึกษา (reg) 2) ระบบบุคลากร 3) ระบบการเงินและงบประมาณและ 4) ระบบฐานข้อมูลงานวิจัย เป็นต้น แต่ปัญหาที่พบคือ ระบบสารสนเทศดังกล่าวขาดความเชื่อมโยงเป็นกันที่เป็นระบบและมีประสิทธิภาพ ใช้ฐานข้อมูลที่ไม่ตรงกัน ข้อมูลไม่เป็นปัจจุบัน (Update) เช่น จำนวนนักศึกษาที่ลงทะเบียนเรียน จำนวนบุคลากร การเบิกจ่ายงบประมาณเมื่อสิ้นปีงบประมาณ เป็นต้น ทำให้สารสนเทศที่ได้ขาดความแม่นยำ น่าเชื่อถือ ซึ่งส่งผลกระทบต่อการนำข้อมูลไปใช้ในการตัดสินใจของผู้บริหาร/การบริหารจัดการในภาพรวมมหาวิทยาลัยในการแก้ปัญหาได้อย่างมีประสิทธิภาพ นอกจากนี้ ฐานข้อมูลดังกล่าวยังขาดระบบรักษาความปลอดภัยของเช่น ระบบฐานข้อมูลทางการเงินยังไม่มีระบบการรักษาความปลอดภัยที่ประสิทธิภาพ อาจส่งผลต่อความปลอดภัยของฐานข้อมูลและระบบสำรองข้อมูลที่มีประสิทธิภาพด้วย</t>
  </si>
  <si>
    <t>กระบวนการปฏิบัติงาน/โครงการ/กิจกรรม/ด้านของงานที่ประเมิน
และวัตถุประสงค์ของการควบคุม</t>
  </si>
  <si>
    <t>ความเสี่ยงที่ยังมีอยู่</t>
  </si>
  <si>
    <t>ตัวบ่งชี้</t>
  </si>
  <si>
    <t>การปรับปรุงการควบคุม</t>
  </si>
  <si>
    <t xml:space="preserve"> </t>
  </si>
  <si>
    <t>หลักฐานประกอบการดำเนินงาน</t>
  </si>
  <si>
    <t xml:space="preserve">                     </t>
  </si>
  <si>
    <t xml:space="preserve">ความเสี่ยงที่ 1 : </t>
  </si>
  <si>
    <t xml:space="preserve">ความเสี่ยงที่ 2 : </t>
  </si>
  <si>
    <t>ความเสี่ยงที่ 3:</t>
  </si>
  <si>
    <t>ความเสี่ยงที่ 4 :</t>
  </si>
  <si>
    <t>สาเหตุหรือปัจจัยที่ทำให้เกิดความเสี่ยง :</t>
  </si>
  <si>
    <t xml:space="preserve">ความเสี่ยงที่ 5 : </t>
  </si>
  <si>
    <t>ก.ย 59</t>
  </si>
  <si>
    <t>1.แต่งตั้งคณะทำงานและมอบหมายผู้รับผิดชอบการพัฒนาระบบเชื่อมโยงฐานข้อมูล</t>
  </si>
  <si>
    <t>2.วิเคราะห์ความเป็นไปได้ แนวทางและขั้นตอนของการเชื่อมโยงฐานข้อมูล</t>
  </si>
  <si>
    <t>3.จัดทำแผนการเชื่อมโยงฐานข้อมูล</t>
  </si>
  <si>
    <t>4.ดำเนินงานตามแผนการเชื่อมโยงฐานข้อมูล</t>
  </si>
  <si>
    <t>5.ติดตามผลและรายงานผลการดำเนินงานตามแผนและปรับปรุงแผนการเชื่อมโยงฐานข้อมูล</t>
  </si>
  <si>
    <t>3.มีระบบ Fire wall (การเข้าถึงข้อมูลในระบบ)</t>
  </si>
  <si>
    <t xml:space="preserve"> - ในประเด็นการสำรองข้อมูล (Back up) สำนักคอมพิวเตอร์และเครือข่าย ได้ดำเนินการปรับปรุงห้องภายใน อาคารสำนักคอมพิวเตอร์และเครือข่าย สำหรับติดตั้งเซิร์ฟเวอร์สำรองข้อมูลที่มีความปลอดภัยแล้ว และได้ดำเนินการสำรองข้อมูลในเซิร์ฟเวอร์อย่างต่อเนื่องแล้ว</t>
  </si>
  <si>
    <t>1. วิเคราะห์สภาพปัญหา จากผลการประเมินคุณภาพหลักสูตรที่ไม่ผ่านเกณฑ์การประเมิน ประจำปีการศึกษา 2557</t>
  </si>
  <si>
    <t>ธ.ค 58</t>
  </si>
  <si>
    <t>ม.ค-ก.พ 59</t>
  </si>
  <si>
    <t>5. รายงานผลการดำเนินงานต่อคณะกรรมการบริหารวิชาการมหาวิทยาลัย  คณะกรรมการบริหารมหาวิทยาลัยและสภามหาวิทยาลัย</t>
  </si>
  <si>
    <t>มี-ค.,ก.ค. 59</t>
  </si>
  <si>
    <t>1. ทราบสภาพปัญหาที่ทำให้หลักสูตรไม่ผ่านเกณฑ์การประเมิน</t>
  </si>
  <si>
    <t>6. ผลการดำเนินงานมีการพัฒนาอย่างต่อเนื่อง</t>
  </si>
  <si>
    <t>6. แผนปฏิบัติงานของสำนักงานพัฒนาคุณภาพการศึกษา ประจำปีงบประมาณ 2560 ที่มีการพัฒนาและปรับปรุงแผนตามข้อเสนอแนะที่กำหนด</t>
  </si>
  <si>
    <t>4. ระบบกำกับติดตามการดำเนินงานของหลักสูตรที่มหาวิทยาลัยสร้างขึ้น</t>
  </si>
  <si>
    <t>เอกสารหมายเลข 1</t>
  </si>
  <si>
    <t>1. บริหารกรอบอัตรากำลังให้เป็นตามแผนกรอบอัตรากำลังที่สภาอนุมัติ</t>
  </si>
  <si>
    <t xml:space="preserve">2. วิเคราะห์ภาระงานของบุคลากรทั้งสายวิชาการและสายสนับสนุน ให้เหมาะสมมากขึ้น </t>
  </si>
  <si>
    <t>1. รายงานผลการวิเคราะห์ จากผลการประเมินคุณภาพหลักสูตรที่ไม่ผ่านเกณฑ์การประเมิน ประจำปีการศึกษา 2557</t>
  </si>
  <si>
    <t>สำนักงานพัฒนาคุณภาพการศึกษา/กองการาเจ้าหน้าที่/สำนักงานส่งเสริมการวิจัยฯ</t>
  </si>
  <si>
    <t>4. มหาวิทยาลัยมีระบบการติดตามที่ช่วยในการกำกับติดตามหลักสูตรให้ดำเนินการตามเกณฑ์ที่กำหนดอย่างต่อเนื่อง</t>
  </si>
  <si>
    <t>2. รวบรวมและปรับปรุงข้อมูลอาจารย์กับหน่วยงานที่เกี่ยวข้อง เพื่อจัดทำแผนพัฒนาอาจารย์ให้มีคุณสมบัติตามเกณฑ์</t>
  </si>
  <si>
    <t>4. สร้างระบบกำกับ ติดตามการดำเนินงานของหลักสูตรให้เป็นไปตามเกณฑ์มาตรฐานหลักสูตรและกรอบระยะเวลาที่กำหนด เช่น การรายงานเอกสาร มคอ. ในรับบ TQF Mapper)</t>
  </si>
  <si>
    <t xml:space="preserve">3. จัดอบรมชี้แจงสร้างความรู้ ความเข้าใจในการดำเนินงานแก่ผู้ที่มีส่วนเกี่ยวข้อง ประกอบด้วย อาจารย์ประจำหลักสูตร และอาจารย์ผู้รับผิดชอบหลักสูตร เจ้าหน้าที่ด้านการบริหารจัดการหลักสูตร </t>
  </si>
  <si>
    <t>3. ผู้ที่มีส่วนเกี่ยวข้องได้รับความรู้ ความเข้าใจที่สอดคล้องตรงกันในการบริหารจัดการหลักสูตรของมหาวิทยาลัย</t>
  </si>
  <si>
    <t>2. มีแผนการพัฒนาปรับปรุงอาจารย์ประจำหลักสูตรให้เป็นไปตามเกณฑ์การประเมินที่ชัดเจน</t>
  </si>
  <si>
    <t>2. เอกสารแผนการพัฒนาปรับปรุงอาจารย์ประจำหลักสูตร</t>
  </si>
  <si>
    <t>3. รายงานผลโครงการอบรมชี้แจง สร้างความรู้ ความเข้าใจในการดำเนินงานแก่ผู้ที่มีส่วนเกี่ยวข้อง</t>
  </si>
  <si>
    <r>
      <t>5. รายงานการ</t>
    </r>
    <r>
      <rPr>
        <sz val="14"/>
        <color theme="1" tint="4.9989318521683403E-2"/>
        <rFont val="TH SarabunPSK"/>
        <family val="2"/>
      </rPr>
      <t>ประชุมคณะกรรมการบริหารวิชาการมหาวิทยาลัย คณะกรรมการบริหารมหาวิทยาลัยและสภามหาวิทยาลัย</t>
    </r>
  </si>
  <si>
    <t xml:space="preserve">(ร่าง) แผนบริหารความเสี่ยง มหาวิทยาลัยอุบลราชธานี ประจำปีงบประมาณ พ.ศ. 2559 </t>
  </si>
  <si>
    <t xml:space="preserve"> 1.1 ผลการประเมินคุณภาพการศึกษาระดับหลักสูตร ปีการศึกษา 2557 จำนวนทั้งสิ้น 80 หลักสูตร พบว่า ในองค์ประกอบที่ 1 : การกำกับมาตรฐาน มีผลการประเมินผ่านเกณฑ์ จำนวน 65 หลักสูตร คิดเป็นร้อยละ 81.25 และ มีผลการประเมินไม่ผ่านเกณฑ์ จำนวน 15 หลักศูตร คิดเป็นร้อยละ 18.75 ทั้งนี้จากการวิเคราะห์สาเหตุ พบว่า มหาวิทยาลัยยังไม่มีระบบกำกับ ควบคุมตรวจสอบให้ทุกหลักสูตรดำเนินงานบริหารหลักสูตรให้ผ่านเกณฑ์การประเมินส่งผลให้มีหลักสูตรไม่ผ่านเกณฑ์การประเมิน โดยเฉพาะประเด็นอาจารย์ประจำหลักสูตรและอาจารย์ผู้รับผิดชอบหลักสูตรมีคุณสมบัติไม่เป็นไปตามเกณฑ์การประเมิน นอกจากนี้ สกอ. ได้ประกาศใช้เกณฑ์มาตรฐานหลักสูตร พ.ศ. 2558  โดยมีผลบังคับใช้ตั้งแต่วันที่ 7 ตุลาคม 2558  โดยมหาวิทยาลัยยังไม่มีมาตรการกำกับให้ทุกคณะ หลักสูตรดำเนินงานให้เป็นไปตามประกาศดังกล่าว ส่งผลทำให้บางคณะ/หลักสูตรยังไม่รับทราบแนวปฏิบัติตามกฏหมาย/กฏระเบียบที่กำหนดดังกล่าว และดำเนินการไม่ทันตามกำหนดระยะเวลา ทำให้หลักสูตรไม่ผ่านเกณฑ์ อาจถูกพิจารณาไม่รับรองมาตรฐานหลักสูตรส่งผลกระทบต่อคุณภาพการจัดการศึกษา การตัดสินในเข้าศึกษาต่อในมหาวิทยาลัยของนักเรียน ตลอดจนชื่อเสี่ยงและภาพลักษณ์ของมหาวิทยาลัยในอนาคต</t>
  </si>
  <si>
    <t>5.ผู้บริหารได้รับทราบผลการดำเนินงานอย่างเป็นระยะเพื่อทราบความคืบหน้าการดำเนินงานและให้ข้อเสนอแนะเพื่อนำไปปรับปรุงแก้ไข ในกรณีหลักสูตรไม่ผ่านเกณฑ์การประเมิน</t>
  </si>
  <si>
    <t>ก.ค.กย 59</t>
  </si>
  <si>
    <t>พ.ค.-ก.ย.59</t>
  </si>
  <si>
    <t>ก.พ 59</t>
  </si>
  <si>
    <t>2.กำหนดสิทธิในการเข้าในงานของผู้ใช้ฐานข้อมูล (ผู้ใช้งานระบบทั่วไป)</t>
  </si>
  <si>
    <t>1.แต่งตั้งผู้ดูแลระบบและกำหนดสิทธิในการเข้าถึงและบทบาทหน้าที่ในการบริหารจัดการฐานข้อมูลทั้ง 4 ฐานข้อมูลให้ชัดเจน (ผู้ดูแลระบบ)</t>
  </si>
  <si>
    <t>4.จัดทำนโยบายและทบทวนแนวปฏิบัติในการใช้งานฐานข้อมูล เพื่อป้องกันการโจมตีระบบฐานข้อมูลหลัก</t>
  </si>
  <si>
    <t>5. ติดตามและรายงานผลการดำเนินงานตามระบบและกลไกการดูแลความปลอดภัยของฐานข้อมูล</t>
  </si>
  <si>
    <t xml:space="preserve"> 1. มีคณะทำงานและมีการมอบหมายผู้รับผิดชอบการพัฒนาระบบเชื่อมโยงฐานข้อมูล ที่ชัดเจน</t>
  </si>
  <si>
    <t xml:space="preserve"> 2. ได้แนวทางและขั้นตอนการการเชื่อมโยงฐานข้อมูล อย่างชัดเจน</t>
  </si>
  <si>
    <t xml:space="preserve"> 3. มีแผนการเชื่อมโยงฐานข้อมูล</t>
  </si>
  <si>
    <t xml:space="preserve"> 4. มีดำเนินตามแผนที่กำหนดไว้</t>
  </si>
  <si>
    <t xml:space="preserve"> 5. มีการติดตามรายงานผลการดำเนินงานตามแผนการเชื่อมโยง และ ปรับปรุงแผนการดำเนินงาน</t>
  </si>
  <si>
    <t xml:space="preserve"> 1. คำสั่งแต่งตั้งคณะทำงานและมอบหมายความรับผิดชอบ</t>
  </si>
  <si>
    <t xml:space="preserve"> 2. แนวทาง ขั้นตอน การเชื่อมโยงฐานข้อมูล</t>
  </si>
  <si>
    <t xml:space="preserve"> 3. แผนการเชื่อมโยงฐานข้อมูล</t>
  </si>
  <si>
    <t xml:space="preserve"> 4. รายงานผลการการดำเนินงานตามแผนและแผนการปรับปรุงการดำเนินงาน</t>
  </si>
  <si>
    <t>2. มีการกำหนดสิทธิการใช้งานที่ชัดเจนและปลอดภัย</t>
  </si>
  <si>
    <t>3. มีระบบรักษาความปลอดภัยในการเข้าถึงฐานข้อมูล</t>
  </si>
  <si>
    <t>4. มีนโยบายและแนวปฏิบัติการใช้งานข้อมูล</t>
  </si>
  <si>
    <t>5. มีการรายงานผลการดำเนินงานเพื่อปรับปรุงการดำเนินงาน</t>
  </si>
  <si>
    <t>1. มีคณะทำงานและมีการกำหนดสิทธิและบทบาทในการจัดการฐานข้อมูลทั้ง 4 ฐานข้อมูล</t>
  </si>
  <si>
    <t xml:space="preserve">   นักศึกษาและบุคลากรบางส่วน ยังไม่ปฏิบัติตามวินัยการจราจร อย่างเคร่งครัด เช่น การขับรถยนต์และจักรยานต์ย้อนทิศศร ขับเร็วกว่าที่กำหนด ไม่สวมหมวกนิรภัย ฝ่าฝืนสัญญานไปจราจร เป็นต้น อาจทำให้เกิดอุบัติเหตุ นำมาสู่การสูญเสียทรัพย์สินและชีวิตได้ </t>
  </si>
  <si>
    <t xml:space="preserve"> -  ด้านความปลอดภัยในชีวิต และทรัพย์สิน ของทางราชการและบุคลากรภายในมหาวิทยาลัย</t>
  </si>
  <si>
    <t xml:space="preserve">สาเหตุหรือปัจจัยที่ทำให้เกิดความเสี่ยง : </t>
  </si>
  <si>
    <t>จำนวนนักศึกษาที่รับเข้าใหม่ เทียบกับแผนการรับไม่ต่ำกว่า</t>
  </si>
  <si>
    <t>1. มีการวิเคราะห์ผลการประชาสัมพันธ์และทราบสาเหตุในการติดสินใจเข้าศึกษาต่อมหาวิทยาลัยอุบลราชธานี</t>
  </si>
  <si>
    <t xml:space="preserve"> 1. มีการวิเคราะห์สาเหตุ และ ผลการประชาสัมพันธ์ และสาเหตุในการเลือกเข้าเรียนในมหาวิทยาลัยอุบลราชธานี</t>
  </si>
  <si>
    <t>2. จัดทำแผนการประชาสัมพันธ์เชิงรุกรูปแบบต่างๆ และตรงตามความต้องการของกลุ่มเป้าหมาย</t>
  </si>
  <si>
    <t>2. มีการประชาสัมพันธ์อย่างมีประสิทธิภาพตรงกลุ่มเป้าหมาย และได้รับข้อมูลข่าวสารที่ถูกต้อง</t>
  </si>
  <si>
    <t>2. แผนการดำเดินการประชาสัมพันธ์และเผยแพร่ข้อมูลการรับสมัครนักศึกษาใหม่</t>
  </si>
  <si>
    <t xml:space="preserve">3. ดำเนินการประชาสัมพันธ์ ตามแผนที่กำหนด </t>
  </si>
  <si>
    <t>3. ปฏิทินการดำเนินงานประชาสัมพันธ์ข้อมูลข่างสารการรับสมัครนักศึกษาใหม่</t>
  </si>
  <si>
    <t>เม.ย-ก.ย. 59</t>
  </si>
  <si>
    <t>4. มีกิจกรรมที่เสริมสร้างภาพลักษณ์ที่ดีการสนับสนุนทุนการศึกษา และสร้างแรงจูงใจเพื่อเข้าศึกษาต่อ</t>
  </si>
  <si>
    <t>4. รายงานผลการดำเนินงานกิจกรรมที่เสริมสร้างภาพลักษณ์ที่ดีและกิจกรรมสร้างแรงจูงใจ</t>
  </si>
  <si>
    <t>5. มีการประเมินผลการดำเนินงานเพื่อปรับปรุงในปีถัดไป</t>
  </si>
  <si>
    <t>5. รายงานผลการดำเนินงานประชาสัมพันธ์และแนวทางการปรับปรุงการดำเนินงานในปีถัดไป</t>
  </si>
  <si>
    <t>ก.ค.,ก.ย. 59</t>
  </si>
  <si>
    <t>5. ประเมินผลการดำเนินงานประชาสัมพันธ์ และ นำผลไปปรับปรุงการประชาสัมพันธ์ ในปีถัดไป</t>
  </si>
  <si>
    <t>กำหนดเสร็จ/ผู้รับผิดชอบหลัก/หน่วยงานที่เกี่ยวข้อง</t>
  </si>
  <si>
    <t xml:space="preserve">1. ศึกษาและวิเคราะห์การรับรู้ข้อมูล ข่าวสาร การประชาสัมพันธ์ ในช่องทางต่างๆ ของมหาวิทยาลัยกับนักศึกษาใหม่ที่มีผลต่อการติดสินใจเข้าศึกษา </t>
  </si>
  <si>
    <t>4. จัดกิจกรรมนักศึกษาเพื่อเสริมสร้างภาพลักษณ์ที่ดี การสนับสนุนทุนการศึกษาและสร้างแรงจูงใจเพื่อเข้าศึกษาต่อ</t>
  </si>
  <si>
    <t xml:space="preserve"> - ประเด็นความเสี่ยงใหม่
จากการวิเคราะห์และประเมินความเสี่ยง จากคณะ/หน่วยงาน/และมติที่ประชุมคณะกรรมการดำเนินงานด้านนโยบาย ยุทธศาสตร์ แผนงานและงบประมาณ มหาวิทยาลัยอุบลราชธานี ครั้งที่ 5/2558
วันที่ 28 ธันวาคม 2558 </t>
  </si>
  <si>
    <t>3. มีการประชาสัมพันธ์ข้อมูลข่าวสารการรับสมัครนักศึกษาใหม่ตามกำหนดระยะเวลา</t>
  </si>
  <si>
    <t xml:space="preserve">   ผลจากการปรับอัตราค่าธรรมเนียมการศึกษาแบบเหมาจ่าย สำหรับนักศึกษาขั้นปริญญาตรี พ.ศ. 2558 อาจส่งผลต่อการตัดสินใจเข้าศึกษาต่อในมหาวิทยาลัย และ อาจทำให้ผลการรับนักศึกษาใหม่ ไม่เป็นไปตามแผนการรับ และอาจส่งผลต่อนักศึกษาที่เข้าศึกษาแล้ว ลาออกกลางคัน ทำให้จำนวนนักศึกษาตกออกเพิ่มมากขึ้น ส่งผลต่อจำนวนงบประมาณรายได้จากค่าธรรมเนียมการศึกษาของมหาวิทยาลัยลดลง ด้วย</t>
  </si>
  <si>
    <t xml:space="preserve">    - การปรับอัตราค่าธรรมเนียมการศึกษาแบบเหมาจ่าย สำหรับนักศึกษาขั้นปริญญาตรี พ.ศ. 2558 </t>
  </si>
  <si>
    <r>
      <rPr>
        <b/>
        <sz val="14"/>
        <color theme="1" tint="4.9989318521683403E-2"/>
        <rFont val="TH SarabunPSK"/>
        <family val="2"/>
      </rPr>
      <t xml:space="preserve">ความเสี่ยงที่ 3 : </t>
    </r>
    <r>
      <rPr>
        <sz val="14"/>
        <color theme="1" tint="4.9989318521683403E-2"/>
        <rFont val="TH SarabunPSK"/>
        <family val="2"/>
      </rPr>
      <t xml:space="preserve">การสูญเสียชีวิตและทรัพย์สินของนักศึกษาจากการเกิดอุบัติเหตุจากการขับขี่รถยนต์/จักรยานยนต์ </t>
    </r>
  </si>
  <si>
    <r>
      <t xml:space="preserve"> ความเสี่ยงที่ 3 : </t>
    </r>
    <r>
      <rPr>
        <sz val="14"/>
        <color theme="1" tint="4.9989318521683403E-2"/>
        <rFont val="TH SarabunPSK"/>
        <family val="2"/>
      </rPr>
      <t>งบประมาณรายได้ลดลง</t>
    </r>
  </si>
  <si>
    <r>
      <rPr>
        <b/>
        <sz val="14"/>
        <color theme="1" tint="4.9989318521683403E-2"/>
        <rFont val="TH SarabunPSK"/>
        <family val="2"/>
      </rPr>
      <t>กองบริการการศึกษา</t>
    </r>
    <r>
      <rPr>
        <sz val="14"/>
        <color theme="1" tint="4.9989318521683403E-2"/>
        <rFont val="TH SarabunPSK"/>
        <family val="2"/>
      </rPr>
      <t>/คณะ/วิทยาลัย</t>
    </r>
  </si>
  <si>
    <t xml:space="preserve">  </t>
  </si>
  <si>
    <t>อัตราการเสื่อมของอาคารและระบบสาธารณูปโภคของสำนักงานอธิการบดี</t>
  </si>
  <si>
    <t>สาธารณูปโภคของสำนักงานอธิการบดี</t>
  </si>
  <si>
    <t>ระดับความสำเร็จของ</t>
  </si>
  <si>
    <t>การดำเนินงานตามขั้นตอน</t>
  </si>
  <si>
    <t>ที่กำหนด</t>
  </si>
  <si>
    <t>1. สำรวจการปรับปรุงและการจัดทำแผนการปรับปรุงสำนักงานอธิการบดี หลังเก่า ชั้น 2และ3</t>
  </si>
  <si>
    <t>2. จัดทำแบบรูป/ราคากลาง</t>
  </si>
  <si>
    <t>3.. ดำเนินการจัดซื้อจัดจ้าง</t>
  </si>
  <si>
    <t>4. ประเมินผลการดำเนินงานตามแผนทีก่ำหนด</t>
  </si>
  <si>
    <t>มีอัตราการเสื่อมของอาคารลดลง</t>
  </si>
  <si>
    <t>1. มีแผนการดำเนินงานในการสำรวจและปรับปรุง</t>
  </si>
  <si>
    <t>2.มีแบบรูป/ราคากลาง</t>
  </si>
  <si>
    <t>3. มีการดำเนินการจัดซื้อจัดจ้าง</t>
  </si>
  <si>
    <t>4. มีการส่งมอบงาน</t>
  </si>
  <si>
    <t>ก.ค. 59</t>
  </si>
  <si>
    <t>สำนักงานบริหารกายภาพและสิ่งแวดล้อม</t>
  </si>
  <si>
    <t>ส.ค. 59</t>
  </si>
  <si>
    <t>ต.ค. 59</t>
  </si>
  <si>
    <t>มี.ค. 60</t>
  </si>
  <si>
    <t>2 การถ่ายทอดตัวบ่งชี้สู่หน่วยงานของแผนกลยุทธ์สำนักงานอธิการบดียังไม่มีรูปแบบชัดเจนซึ่งมีการดำเนิน</t>
  </si>
  <si>
    <t xml:space="preserve"> หน่วยงานของแผนกลยุทธ์ สำนัก</t>
  </si>
  <si>
    <t>งานอธิการบดียังไม่มีรูปแบบชัด</t>
  </si>
  <si>
    <t>เจนซึ่งมีการดำเนินงานบรรลุตาม</t>
  </si>
  <si>
    <t>ค่าเป้าหมายและตัวบ่งชี้ที่กำหนดไว้</t>
  </si>
  <si>
    <t>ยังไม่มีการจัดทำคำรับรองการปฏิบัติราชการระหว่างหน่วยงานภายในสำนักงานอธิการบดี</t>
  </si>
  <si>
    <t>ร้อยละของหน่วยงานในสำนักงานอธิการบดีที่มีการจัดทำคำรับรองการปฏิบัติราชการ</t>
  </si>
  <si>
    <t>5. กอง/สำนักงาน ตรวจสอบ ยืนยันตัวชี้วัด ค่าเป้าหมายการปฏิบัติราชการของหน่วยงาน</t>
  </si>
  <si>
    <t>เป้าหมายการปฏิบัติราชการของหน่วยงาน</t>
  </si>
  <si>
    <t>ประมาณ พ.ศ. 2560</t>
  </si>
  <si>
    <t>1. แนวทางการจัดทำคำรับรองการปฏิบัติราชการประจำปี งบประมาณ พ.ศ. 2560</t>
  </si>
  <si>
    <t>ราชการปี 2560</t>
  </si>
  <si>
    <t>1. รายงานการประชุมคณะทำงานด้าน
การวางแผนสำนักงานอธิการบดี</t>
  </si>
  <si>
    <t>2. รายงานการประชุมคณะทำงานด้าน
การวางแผนสำนักงานอธิการบดี</t>
  </si>
  <si>
    <t xml:space="preserve">3. แผนกลยุทธ์ของหน่วยงานต่างๆ </t>
  </si>
  <si>
    <t xml:space="preserve">4. ร่างคำรับรองการปฏิบัติราชการประจำ
ปี 2560 </t>
  </si>
  <si>
    <t>กองแผนงาน</t>
  </si>
  <si>
    <t>3. การดำเนินงานตามแผนของระดับสำนักงานอธิการบดีเพื่อให้บรรลุเป้าหมายตามแผนกลุยุทธ์</t>
  </si>
  <si>
    <t>ร้อยละเฉลี่ยของการบรรลุเป้าหมายตามแผนปฏิบัติการประจำปี</t>
  </si>
  <si>
    <t>1. มอบหมายหน่วยงานภายในสำนักงานอธิการบดีศึกษาสาเหตุปัญหาอุปสรรคที่ทำให้ผลการดำเนินงานตามตัวชี้วัดของแผนปฏิบัติราชการประจำปีของหน่วยงานไม่เป็นไปตามค่าเป้าหมายที่หน่วยงานกำหนด</t>
  </si>
  <si>
    <t>2. กำหนดแนวทางและจัดทำแผนการดำเนินงานตามแผนที่กำหนดรายละเอียดตัวชี้วัด ที่รับผิดชอบ</t>
  </si>
  <si>
    <t>3. ดำเนินการตามแผน</t>
  </si>
  <si>
    <t>4.ติดตามผลการดำเนินงานและรายงานต่อคณะทำงานด้านการวางแผนของสำนักงานอธิการบดี</t>
  </si>
  <si>
    <t>5.นำเสนอผลการดำเนินงานต่อคณะกรรมการประจำสำนักงานอธิการบดี</t>
  </si>
  <si>
    <t>6. นำข้อเสนอแนะไปปรับปรุงและจัดทำแผนการดำเนินงานในปีถัดไป</t>
  </si>
  <si>
    <t>ทุกหน่วยงานในสำนักงานอธิการบดีมีการจัดทำแผนปฏิบัติงานประจำปี</t>
  </si>
  <si>
    <t>1. รายงานการประชุมคณะทำงานด้านการ
วางแผนระดับสำนักงานอธิการบดี</t>
  </si>
  <si>
    <t>4. มีแผนปฏิบัติการประจำปีทุกหน่วยงานในสำนักงานอธิการบดี</t>
  </si>
  <si>
    <t>5. มีรายงานการประชุม</t>
  </si>
  <si>
    <t>6. มีแผนการปรับปรุงในปีต่อไป</t>
  </si>
  <si>
    <t>มี.ค. - เม.ย. 59</t>
  </si>
  <si>
    <t>3. มีการรายงานผลเป็นรายไตรมาส</t>
  </si>
  <si>
    <t>เม.ย. 59</t>
  </si>
  <si>
    <t>4. สารสนเทศและการสื่อสาร 
 - มีระบบสารสนเทศด้านการเงินบัญชีและงบประมาณ (UBU FMIS) ระบบใหม่เพื่อความสะดวกในการจัดเก็บข้อมูลด้านการเงิน การบัญชี และสามารถตรวจสอบได้</t>
  </si>
  <si>
    <t>ระดับความสำเร็จในการดำเนินงานตามแนวทางที่กำหนด</t>
  </si>
  <si>
    <t>1. การสำรวจรหัสรายจ่ายที่ใช้อยู่ในปัจจุบัน</t>
  </si>
  <si>
    <t xml:space="preserve">1. มีรหัสรายจ่าย </t>
  </si>
  <si>
    <t>มีบัญชีแสดงรหัสรายจ่ายในทุกหมวดรายจ่าย</t>
  </si>
  <si>
    <t>กองคลัง</t>
  </si>
  <si>
    <t>2. จัดทำผังรหัสรายจ่าย ให้เชื่อมโยงกับผังบัญชีมาตรฐาน</t>
  </si>
  <si>
    <t>3. สื่อสารและแลกเปลี่ยนเรียนรู้ผังรหัสรายจ่าย ให้เชื่อมโยงกับผังบัญชีมาตรฐาน ให้บุคลากรที่เกี่ยวข้องทุกคณะ /หน่วยงานถือปฏิบัติ</t>
  </si>
  <si>
    <t xml:space="preserve"> 4. แจ้งเวียนรหัสรายจ่ายเพื่อใช้ในการปฏิบัติงาน</t>
  </si>
  <si>
    <t>5. กิจกรรมการควบคุม  
- มีการแต่งตั้งคณะกรรมการดูแลทรัพย์สินประจำวัน เพื่อควบคุมและกำกับดูแลด้านการใช้จ่ายเงินทดรองราชการ</t>
  </si>
  <si>
    <t>กองแผนงาน/ทุกหน่วยงาน</t>
  </si>
  <si>
    <t>1. กำหนดแนวทางและแนวปฏิบัติที่ดีของสนอ.</t>
  </si>
  <si>
    <t>2. กำหนดผู้รับผิดชอบของหน่วยงาน</t>
  </si>
  <si>
    <t>4. ติดตามผลการดำเนินงานเป็นรายเดือน/ไตรมาส</t>
  </si>
  <si>
    <t>5.นำผลการดำเนินงานเสนอที่ประชุมคณะกรรมการประจำสำนักงานอธิการบดี</t>
  </si>
  <si>
    <t>หน่วยงานในสำนักงานอธิการบดีมีคณะกรรมการที่รับผิดชอบชัดเจน</t>
  </si>
  <si>
    <t>1. มีการมอบหมายผู้รับผิดชอบ</t>
  </si>
  <si>
    <t>ร้อยละของหน่วยงานที่มีผู้ดูแลทรัพย์สิน</t>
  </si>
  <si>
    <t xml:space="preserve">มี.ค.59
</t>
  </si>
  <si>
    <t>5.มีรายงานการประชุมคณะกรรมการประจำสำนักงานอธิการบดี</t>
  </si>
  <si>
    <t>3. มีแผนการดำเนินงาน</t>
  </si>
  <si>
    <t>4 . มีการรายงานผลเป็นรายไตรมาส</t>
  </si>
  <si>
    <t>ผลการดำเนินการ
เพื่อจัดการความเสี่ยง</t>
  </si>
  <si>
    <t>สถานะเทียบกับแผน</t>
  </si>
  <si>
    <t>ค่าตัวบ่งชี้</t>
  </si>
  <si>
    <t>ประเมินผลการจัดการ</t>
  </si>
  <si>
    <t>แผนการดำเนินงาน</t>
  </si>
  <si>
    <t>รายงานผลการติดตามและประเมินผลการดำเนินงานตามแผนการปรับปรุงควบคุมภายใน  ระดับสำนักงานอธิการบดี  ประจำปีงบประมาณ พ.ศ. 2559   (ณ วันที่ 30 มิถุนายน 2559)</t>
  </si>
  <si>
    <t>แบบ M- ปย.2</t>
  </si>
  <si>
    <t>1.สำนักงานบริหารกายภาพและสิ่งแวดล้อมได้มีการ</t>
  </si>
  <si>
    <t>ประชุมหารือการปรับปรุงสำนักงานอธิการบดีหลังเก่า</t>
  </si>
  <si>
    <t>ชั้น 2และชั้น 3 โดยมีมติที่ประชุมในการปรัปบรุงทั้ง 11 รายการ (ตามเอกสารแนบ) โดยจะดำเนินการในปีงบประมาณ 2560 และในส่วนของการสำรวจปรับปรุงสำนักงานอธิการบดีหลังเก่า ชั้น 1 ได้ดำเนินการปรับปรุงเพิ่มเติม จำนวน 7 รายการ โดยจะดำเนินการในปีงบประมาณ 2559 ขณะนี้อยู่ระหว่างการดำเนินงานทางพัสดุจัดหาผู้รับจ้าง</t>
  </si>
  <si>
    <t>2.สำนักงานบริหารกายภาพและสิ่งแวดล้อมดำเนินการจัดทำแบบรูป/ประมาณราคา 
 2.1 โครงการปรับปรุงสำนักงานอธิการบดีหลังเก่า ชั้น 1 เป็นเงิน 1,150,000 บาท
 2.2 โครงการปรับปรุงสำนักงานอธิการบดี ชั้น 2,3 และ 4 เป็นเงิน 2,644,628.85 บาท</t>
  </si>
  <si>
    <t>1.มีการดำเนินการจัดทำรหัสรายจ่ายเป็นรูปเล่มเพื่อสะดวกใช้ข้อมูล</t>
  </si>
  <si>
    <t>2.จังทำผังรายจ่ายเพื่อใช้เชื่อมโยงกับผังมาตรฐานแล้ว</t>
  </si>
  <si>
    <t>3.กองคลังมีการประชุมเครือข่ายการเงิน</t>
  </si>
  <si>
    <t>พัสดุเพื่อสื่อสารและแลกเปลี่ยนเรียนรู้รหัสรายจ่าย</t>
  </si>
  <si>
    <t>4.อยู่ระหว่างการรวบรวมรหัสรายจ่ายที่เป็น</t>
  </si>
  <si>
    <t>รูปเล่มและแจ้งเวียนให้รหัสรายจ่ายให้คณะ/สำนัก ทราบต่อไป</t>
  </si>
  <si>
    <t>สำนักงานรักษาความปลอดภัย/กองกลาง</t>
  </si>
  <si>
    <t>4.อยู่ระหว่างการดำเนินการในขั้นตอนของงานพัสดุ</t>
  </si>
  <si>
    <t>สำนักงานตรวจสอบภายใน</t>
  </si>
  <si>
    <t>1.สำนักงานอธิการบดีได้มีหน่วยงานที่มีการมอบหมายผู้รับผิดชอบ โดยมีหน่วยงาน</t>
  </si>
  <si>
    <t>5.ยังไม่มีการดำเนินการในขั้นตอนนี้</t>
  </si>
  <si>
    <t>อยู่ระหว่างการดำเนินการ</t>
  </si>
  <si>
    <t>2. มีการจัดทำทะเบียนคุมระหว่างเงินสดที่สามารถ สอบยันระหว่างเงินสดในมือกับใบสำคัญการเบิกจ่าย</t>
  </si>
  <si>
    <t>3. อยู่ระหว่างการดำเนินการตามแผน</t>
  </si>
  <si>
    <t>4.อยู่ระหว่างการดำเนินการติดตามและสรุปรายงานผลไตรมาสที่ 3</t>
  </si>
  <si>
    <t>2.มีการจัดทำทะเบียนคุมระเหว่างเงินสดในมือที่สามารถสอบยันระหว่างเงินสดในมือได้ แต่ยังไม่มีการแต่งตั้งเป็นคำสั่งและสำนักงานตรวจสอบภายในได้มีการจัดทำทะเบียนคุมการใช้จ่ายงบประมาณในรูปแบบExcel เปรียบเทียบกับระบบUBUFMIS สำนักงานรักษาความปลอดภัยมีการจัดทำทะเบียนคุมและเงินสดในมือกับใบสำคัญการเบิกจ่าย</t>
  </si>
  <si>
    <r>
      <rPr>
        <b/>
        <sz val="14"/>
        <color theme="1" tint="4.9989318521683403E-2"/>
        <rFont val="TH SarabunPSK"/>
        <family val="2"/>
      </rPr>
      <t>1.สภาพแวดล้อมของการควบคุม</t>
    </r>
    <r>
      <rPr>
        <sz val="14"/>
        <color theme="1" tint="4.9989318521683403E-2"/>
        <rFont val="TH SarabunPSK"/>
        <family val="2"/>
      </rPr>
      <t xml:space="preserve">
 - การพัฒนาการจัดการด้านสาธารณูปโภค เช่น การจัดสถานที่ และการปรับปรุง ซ่อมแซม ภายในสำนักงานอธิการบดีและระดับมหาวิทยาลัยให้มีประสิทธิภาพ</t>
    </r>
  </si>
  <si>
    <t xml:space="preserve"> (11) ให้ระบุสถานะของการดำเนินงานเทียบกับแผนวิธีการดำเนินการเพื่อจัดการความเสี่ยง โดยระบุเป็น (1)ยังไม่ได้ดำเนินการ (2)อยู่ระหว่างดำเนินการ (3)ดำเนินการแล้วเสร็จ</t>
  </si>
  <si>
    <t xml:space="preserve"> (12) ให้ระบุค่าตัวบ่งชี้ที่กำหนดในแผนฯ ณ ปัจจุบัน โดยระบุให้สอดคล้องกับหน่วยนับ และค่าเป้าหมายที่กำหนด หากยังไม่มีผลชัดเจนให้ระบุเป็น N/A</t>
  </si>
  <si>
    <t xml:space="preserve"> (13) ให้ระบุผลการประเมินผลการจัดการความเสี่ยง โดยระบุเป็น (1)ยอมรับความเสี่ยงได้  (2)ยังยอมรับความเสี่ยงไม่ได้ (3) ยังสรุปไม่ได้</t>
  </si>
  <si>
    <t>อยู่ระหว่างการสรุปและรวบรวมตัวขี้วัดที่จะดำเนินการในปีพ.ศ. 2560 เพื่อนำเสนอที่ประชุมคณะทำงานด้านการวางแผน สำนักงานอธิการบดีเพื่อกำหนดแผนการดำเนินงานการจัดทำคำรับรองการปฏิบัติราชการปี พ.ศ. 2560</t>
  </si>
  <si>
    <t>ค่าส่ง</t>
  </si>
  <si>
    <t>จ่ายวันที่ 9 ส.ค.</t>
  </si>
  <si>
    <t xml:space="preserve">จ่ายวันที่ 13 ส.ค </t>
  </si>
  <si>
    <t>รหัสรายจ่าย ในระบบ UBUFMIS ยังไม่เชื่อมโยงกับการบันทึกบัญชี</t>
  </si>
  <si>
    <t>3. กอง/สำนักงานส่งแผนกลยุทธ์หน่วยงานให้กับกองแผนงาน</t>
  </si>
  <si>
    <t>2.. ประชุมชี้แจงปฏิทิน  ขั้นตอนการจัดทำคำรับรองระหว่างกองและสำนักงานอธิการบดี</t>
  </si>
  <si>
    <t>3. (ร่าง) ตัวชี้วัด ค่าเป้าหมายการดำเนินงานที่ใช้ประกอบการจัดทำคำรับรองการปฏิบัติราชการ</t>
  </si>
  <si>
    <t>5. ได้ตัวชี้วัดค่าเป้าหมายการดำเนินงาน
ที่ใช้ประกอบการจัดทำคำรับรองการปฏิบัติ</t>
  </si>
  <si>
    <t>4. ร่างคำรับรองการปฏิบัติราชการ ประจำปี พ.ศ. 2560</t>
  </si>
  <si>
    <t>6. คำรับรองการปฏิบัติราชการประจำปี
งบประมาณ พ.ศ. 2560</t>
  </si>
  <si>
    <t>5. มีตัวชี้วัดค่าเป้าหมายการดำเนินงาน
ที่ใช้ประกอบการจัดทำคำรับรองการปฏิบัติ</t>
  </si>
  <si>
    <t>3. โครงการปรับปรุงสำนักงานอธิการบดี
 3.1 โครงการปรับปรุงหลังเก่า ชั้น 1 เป็นเงิ 1,150,000 บาท  อยู่ระหว่างการจัดหาผู้รับจ้างฯ
 3.2. โครงการปรับปรุงสำนักงานอธิการบดีชั้น 2,3และ 4 เป็นเงิน 2,644,628.85 บาท ขณะนี้สำนักงานบริหารกายภาพและสิ่งแวดล้อมได้อยู่ระหว่างการขอรับจัดสรรงบประมาณเพื่อมาดำเนินการ  ในการซ่อมแซมอาคารสำนักงานอธิการบดีหลังเก่า ชั้น 2,3 และ 4 ปีในปีงบประมาณ 2560</t>
  </si>
  <si>
    <t>2. กอง/สำนักงานเข้าใจแนวทางการจัดทำแผนการปฏิบัติราชการ พ.ศ. 2560</t>
  </si>
  <si>
    <t>4. จัดทำคำรับรองการปฏิบัติราชการประจำปี พ.ศ. 2560</t>
  </si>
  <si>
    <t>6. ลงนามคำรับรองการปฏิบัติราชการประจำปีงบ</t>
  </si>
  <si>
    <t>1. จัดประชุมคณะทำงานด้านการวางแผนสำนักงานอธิการบดีจัดประชุมเพื่อดำเนินการจัดทำคำรับรองระหว่างกองแผนงานและสำนักงาน</t>
  </si>
  <si>
    <t>ยังสรุปไม่ได้</t>
  </si>
  <si>
    <t>N/A</t>
  </si>
  <si>
    <t>ความเสี่ยงด้านการดำเนินงานตามแผนปฏิบัติงานประจำปีอาจไม่บรรลุตามเป้าหมาย</t>
  </si>
  <si>
    <t>กองแผนงานได้ดำเนินงานในขั้นตอนการสรุปปัญหาของตัวชี้วัดตามแผนกลยุทธ์ของสำนักงานอธิการบดี และได้มีการกำหนดแนวทางการแก้ปัญหาของแผนกลยุทธ์สำนักงานอธิการบดี</t>
  </si>
  <si>
    <t>2. รายงานการประชุมคณะ</t>
  </si>
  <si>
    <t>กรรมการประจำสำนักงานอธิการบดี</t>
  </si>
  <si>
    <t>หน่วยงานภายในสำนักงานอธิการบดียังไม่มีการแต่งตั้งผู้ดูแลทรัพย์สินประจำหน่วยงาน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</si>
</sst>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\(#\)"/>
  </numFmts>
  <fonts count="57" x14ac:knownFonts="1"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4"/>
      <color theme="1"/>
      <name val="TH SarabunPSK"/>
      <family val="2"/>
    </font>
    <font>
      <b/>
      <sz val="13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4"/>
      <color theme="1" tint="4.9989318521683403E-2"/>
      <name val="TH SarabunPSK"/>
      <family val="2"/>
    </font>
    <font>
      <sz val="14"/>
      <color rgb="FFFF0000"/>
      <name val="TH SarabunPSK"/>
      <family val="2"/>
    </font>
    <font>
      <sz val="11"/>
      <color rgb="FFFF0000"/>
      <name val="Tahoma"/>
      <family val="2"/>
      <scheme val="minor"/>
    </font>
    <font>
      <sz val="14"/>
      <color theme="1"/>
      <name val="Tahoma"/>
      <family val="2"/>
      <scheme val="minor"/>
    </font>
    <font>
      <sz val="11"/>
      <color rgb="FFFF0000"/>
      <name val="TH SarabunPSK"/>
      <family val="2"/>
    </font>
    <font>
      <b/>
      <sz val="14"/>
      <color theme="1" tint="4.9989318521683403E-2"/>
      <name val="TH SarabunPSK"/>
      <family val="2"/>
    </font>
    <font>
      <sz val="11"/>
      <color theme="1" tint="4.9989318521683403E-2"/>
      <name val="Tahoma"/>
      <family val="2"/>
      <scheme val="minor"/>
    </font>
    <font>
      <sz val="11"/>
      <color theme="1"/>
      <name val="TH SarabunPSK"/>
      <family val="2"/>
    </font>
    <font>
      <sz val="11"/>
      <color theme="1" tint="4.9989318521683403E-2"/>
      <name val="TH SarabunPSK"/>
      <family val="2"/>
    </font>
    <font>
      <b/>
      <i/>
      <sz val="14"/>
      <name val="TH SarabunPSK"/>
      <family val="2"/>
    </font>
    <font>
      <sz val="12"/>
      <color theme="1"/>
      <name val="Tahoma"/>
      <family val="2"/>
      <scheme val="minor"/>
    </font>
    <font>
      <b/>
      <sz val="14"/>
      <name val="Tahoma"/>
      <family val="2"/>
    </font>
    <font>
      <b/>
      <sz val="12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Tahoma"/>
      <family val="2"/>
      <scheme val="minor"/>
    </font>
    <font>
      <b/>
      <i/>
      <sz val="14"/>
      <color theme="1"/>
      <name val="TH SarabunPSK"/>
      <family val="2"/>
    </font>
    <font>
      <sz val="13"/>
      <color theme="1" tint="4.9989318521683403E-2"/>
      <name val="TH SarabunPSK"/>
      <family val="2"/>
    </font>
    <font>
      <i/>
      <sz val="14"/>
      <color theme="1"/>
      <name val="TH SarabunPSK"/>
      <family val="2"/>
    </font>
    <font>
      <sz val="11"/>
      <color theme="1"/>
      <name val="Angsana New"/>
      <family val="1"/>
    </font>
    <font>
      <sz val="13.5"/>
      <color theme="1" tint="4.9989318521683403E-2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color rgb="FFFF0000"/>
      <name val="Tahoma"/>
      <family val="2"/>
      <scheme val="minor"/>
    </font>
    <font>
      <sz val="14"/>
      <color theme="1" tint="4.9989318521683403E-2"/>
      <name val="Tahoma"/>
      <family val="2"/>
      <scheme val="minor"/>
    </font>
    <font>
      <sz val="13"/>
      <color theme="1"/>
      <name val="TH SarabunPSK"/>
      <family val="2"/>
    </font>
    <font>
      <sz val="10"/>
      <name val="TH SarabunPSK"/>
      <family val="2"/>
    </font>
    <font>
      <b/>
      <sz val="16"/>
      <color theme="1" tint="4.9989318521683403E-2"/>
      <name val="TH SarabunPSK"/>
      <family val="2"/>
    </font>
    <font>
      <sz val="16"/>
      <name val="TH SarabunPSK"/>
      <family val="2"/>
    </font>
    <font>
      <b/>
      <sz val="12"/>
      <color theme="1"/>
      <name val="TH SarabunPSK"/>
      <family val="2"/>
    </font>
    <font>
      <sz val="12"/>
      <color theme="1"/>
      <name val="TH SarabunPSK"/>
      <family val="2"/>
    </font>
    <font>
      <sz val="12"/>
      <name val="TH SarabunPSK"/>
      <family val="2"/>
    </font>
    <font>
      <u/>
      <sz val="14"/>
      <color theme="1" tint="4.9989318521683403E-2"/>
      <name val="TH SarabunPSK"/>
      <family val="2"/>
    </font>
    <font>
      <b/>
      <sz val="18"/>
      <color theme="1" tint="4.9989318521683403E-2"/>
      <name val="TH SarabunPSK"/>
      <family val="2"/>
    </font>
    <font>
      <sz val="16"/>
      <color theme="1" tint="4.9989318521683403E-2"/>
      <name val="TH SarabunPSK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3" borderId="0" applyNumberFormat="0" applyBorder="0" applyAlignment="0" applyProtection="0"/>
    <xf numFmtId="0" fontId="31" fillId="20" borderId="15" applyNumberFormat="0" applyAlignment="0" applyProtection="0"/>
    <xf numFmtId="0" fontId="32" fillId="21" borderId="16" applyNumberFormat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5" fillId="0" borderId="17" applyNumberFormat="0" applyFill="0" applyAlignment="0" applyProtection="0"/>
    <xf numFmtId="0" fontId="36" fillId="0" borderId="18" applyNumberFormat="0" applyFill="0" applyAlignment="0" applyProtection="0"/>
    <xf numFmtId="0" fontId="37" fillId="0" borderId="19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15" applyNumberFormat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0" borderId="0"/>
    <xf numFmtId="0" fontId="1" fillId="23" borderId="21" applyNumberFormat="0" applyFont="0" applyAlignment="0" applyProtection="0"/>
    <xf numFmtId="0" fontId="41" fillId="20" borderId="22" applyNumberFormat="0" applyAlignment="0" applyProtection="0"/>
    <xf numFmtId="0" fontId="42" fillId="0" borderId="0" applyNumberFormat="0" applyFill="0" applyBorder="0" applyAlignment="0" applyProtection="0"/>
    <xf numFmtId="0" fontId="43" fillId="0" borderId="23" applyNumberFormat="0" applyFill="0" applyAlignment="0" applyProtection="0"/>
    <xf numFmtId="0" fontId="4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7" fillId="0" borderId="0"/>
    <xf numFmtId="0" fontId="1" fillId="0" borderId="0"/>
    <xf numFmtId="43" fontId="27" fillId="0" borderId="0" applyFont="0" applyFill="0" applyBorder="0" applyAlignment="0" applyProtection="0"/>
  </cellStyleXfs>
  <cellXfs count="393">
    <xf numFmtId="0" fontId="0" fillId="0" borderId="0" xfId="0"/>
    <xf numFmtId="187" fontId="2" fillId="0" borderId="1" xfId="1" applyNumberFormat="1" applyFont="1" applyFill="1" applyBorder="1" applyAlignment="1">
      <alignment horizontal="center" vertical="top" wrapText="1"/>
    </xf>
    <xf numFmtId="187" fontId="3" fillId="0" borderId="1" xfId="1" applyNumberFormat="1" applyFont="1" applyFill="1" applyBorder="1" applyAlignment="1">
      <alignment horizontal="center" textRotation="90" wrapText="1"/>
    </xf>
    <xf numFmtId="0" fontId="6" fillId="0" borderId="4" xfId="1" applyFont="1" applyFill="1" applyBorder="1" applyAlignment="1">
      <alignment horizontal="center" vertical="top" shrinkToFit="1"/>
    </xf>
    <xf numFmtId="0" fontId="4" fillId="0" borderId="3" xfId="1" applyFont="1" applyFill="1" applyBorder="1" applyAlignment="1">
      <alignment horizontal="center" vertical="top" shrinkToFit="1"/>
    </xf>
    <xf numFmtId="17" fontId="4" fillId="0" borderId="3" xfId="0" applyNumberFormat="1" applyFont="1" applyBorder="1" applyAlignment="1">
      <alignment horizontal="center" vertical="top"/>
    </xf>
    <xf numFmtId="0" fontId="6" fillId="0" borderId="5" xfId="1" applyFont="1" applyFill="1" applyBorder="1" applyAlignment="1">
      <alignment horizontal="left" vertical="top"/>
    </xf>
    <xf numFmtId="0" fontId="4" fillId="0" borderId="5" xfId="1" applyFont="1" applyFill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17" fontId="4" fillId="0" borderId="5" xfId="0" applyNumberFormat="1" applyFont="1" applyBorder="1" applyAlignment="1">
      <alignment horizontal="center" vertical="top"/>
    </xf>
    <xf numFmtId="0" fontId="5" fillId="0" borderId="5" xfId="0" applyFont="1" applyBorder="1" applyAlignment="1"/>
    <xf numFmtId="0" fontId="4" fillId="0" borderId="5" xfId="0" applyFont="1" applyBorder="1" applyAlignment="1">
      <alignment vertical="top"/>
    </xf>
    <xf numFmtId="0" fontId="7" fillId="0" borderId="5" xfId="0" applyFont="1" applyBorder="1" applyAlignment="1"/>
    <xf numFmtId="17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/>
    <xf numFmtId="0" fontId="8" fillId="0" borderId="5" xfId="0" applyFont="1" applyBorder="1" applyAlignment="1"/>
    <xf numFmtId="0" fontId="0" fillId="0" borderId="5" xfId="0" applyFont="1" applyBorder="1" applyAlignment="1">
      <alignment horizontal="left" wrapText="1"/>
    </xf>
    <xf numFmtId="0" fontId="9" fillId="0" borderId="5" xfId="0" applyFont="1" applyBorder="1" applyAlignment="1">
      <alignment vertical="top" wrapText="1"/>
    </xf>
    <xf numFmtId="0" fontId="10" fillId="0" borderId="5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0" fillId="0" borderId="5" xfId="0" applyBorder="1" applyAlignment="1"/>
    <xf numFmtId="17" fontId="7" fillId="0" borderId="5" xfId="0" applyNumberFormat="1" applyFont="1" applyBorder="1" applyAlignment="1">
      <alignment horizontal="center"/>
    </xf>
    <xf numFmtId="0" fontId="5" fillId="0" borderId="2" xfId="0" applyFont="1" applyBorder="1" applyAlignment="1"/>
    <xf numFmtId="0" fontId="9" fillId="0" borderId="2" xfId="0" applyFont="1" applyBorder="1" applyAlignment="1">
      <alignment wrapText="1"/>
    </xf>
    <xf numFmtId="0" fontId="5" fillId="0" borderId="0" xfId="0" applyFont="1" applyBorder="1" applyAlignment="1"/>
    <xf numFmtId="0" fontId="9" fillId="0" borderId="0" xfId="0" applyFont="1" applyBorder="1" applyAlignment="1">
      <alignment wrapText="1"/>
    </xf>
    <xf numFmtId="0" fontId="5" fillId="0" borderId="3" xfId="0" applyFont="1" applyBorder="1" applyAlignment="1">
      <alignment vertical="top"/>
    </xf>
    <xf numFmtId="0" fontId="0" fillId="0" borderId="5" xfId="0" applyBorder="1" applyAlignment="1">
      <alignment vertical="top"/>
    </xf>
    <xf numFmtId="0" fontId="6" fillId="0" borderId="3" xfId="0" applyFont="1" applyBorder="1" applyAlignment="1">
      <alignment horizontal="center" vertical="top"/>
    </xf>
    <xf numFmtId="17" fontId="6" fillId="0" borderId="3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/>
    <xf numFmtId="0" fontId="6" fillId="0" borderId="5" xfId="0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12" fillId="0" borderId="5" xfId="0" applyFont="1" applyBorder="1" applyAlignment="1">
      <alignment vertical="top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/>
    <xf numFmtId="0" fontId="6" fillId="0" borderId="2" xfId="0" applyFont="1" applyBorder="1" applyAlignment="1">
      <alignment vertical="top" wrapText="1"/>
    </xf>
    <xf numFmtId="17" fontId="6" fillId="0" borderId="2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10" fillId="0" borderId="2" xfId="0" applyFont="1" applyBorder="1" applyAlignment="1">
      <alignment wrapText="1"/>
    </xf>
    <xf numFmtId="0" fontId="6" fillId="0" borderId="3" xfId="0" applyFont="1" applyBorder="1" applyAlignment="1">
      <alignment horizontal="center"/>
    </xf>
    <xf numFmtId="0" fontId="6" fillId="0" borderId="5" xfId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/>
    <xf numFmtId="0" fontId="14" fillId="0" borderId="0" xfId="0" applyFont="1" applyBorder="1" applyAlignment="1">
      <alignment horizontal="center"/>
    </xf>
    <xf numFmtId="0" fontId="5" fillId="0" borderId="6" xfId="0" applyFont="1" applyBorder="1" applyAlignment="1"/>
    <xf numFmtId="0" fontId="9" fillId="0" borderId="5" xfId="0" applyFont="1" applyBorder="1" applyAlignment="1">
      <alignment vertical="top" wrapText="1"/>
    </xf>
    <xf numFmtId="17" fontId="6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wrapText="1"/>
    </xf>
    <xf numFmtId="0" fontId="4" fillId="0" borderId="2" xfId="0" applyFont="1" applyBorder="1" applyAlignment="1"/>
    <xf numFmtId="0" fontId="6" fillId="0" borderId="2" xfId="0" applyFont="1" applyBorder="1" applyAlignment="1"/>
    <xf numFmtId="0" fontId="0" fillId="0" borderId="2" xfId="0" applyBorder="1" applyAlignment="1">
      <alignment vertical="top"/>
    </xf>
    <xf numFmtId="0" fontId="0" fillId="0" borderId="6" xfId="0" applyBorder="1"/>
    <xf numFmtId="0" fontId="5" fillId="0" borderId="7" xfId="0" applyFont="1" applyBorder="1" applyAlignment="1"/>
    <xf numFmtId="0" fontId="16" fillId="0" borderId="0" xfId="0" applyFont="1"/>
    <xf numFmtId="0" fontId="9" fillId="0" borderId="0" xfId="0" applyFont="1"/>
    <xf numFmtId="0" fontId="0" fillId="0" borderId="5" xfId="0" applyFont="1" applyBorder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17" fillId="0" borderId="0" xfId="0" applyFont="1" applyBorder="1" applyAlignment="1"/>
    <xf numFmtId="0" fontId="18" fillId="0" borderId="0" xfId="0" applyFont="1" applyBorder="1" applyAlignment="1"/>
    <xf numFmtId="0" fontId="19" fillId="0" borderId="0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/>
    <xf numFmtId="0" fontId="0" fillId="0" borderId="7" xfId="0" applyBorder="1"/>
    <xf numFmtId="0" fontId="6" fillId="0" borderId="4" xfId="0" applyFont="1" applyBorder="1" applyAlignment="1">
      <alignment horizontal="center" vertical="top"/>
    </xf>
    <xf numFmtId="187" fontId="2" fillId="0" borderId="8" xfId="1" applyNumberFormat="1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/>
    </xf>
    <xf numFmtId="0" fontId="14" fillId="0" borderId="5" xfId="0" applyFont="1" applyBorder="1" applyAlignment="1">
      <alignment vertical="top"/>
    </xf>
    <xf numFmtId="0" fontId="10" fillId="0" borderId="6" xfId="0" applyFont="1" applyBorder="1" applyAlignment="1">
      <alignment wrapText="1"/>
    </xf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23" fillId="0" borderId="5" xfId="0" applyFont="1" applyBorder="1" applyAlignment="1">
      <alignment horizontal="left" vertical="top"/>
    </xf>
    <xf numFmtId="17" fontId="6" fillId="0" borderId="6" xfId="0" applyNumberFormat="1" applyFont="1" applyBorder="1" applyAlignment="1">
      <alignment horizontal="center" vertical="top"/>
    </xf>
    <xf numFmtId="0" fontId="22" fillId="0" borderId="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24" fillId="0" borderId="0" xfId="0" applyFont="1" applyBorder="1"/>
    <xf numFmtId="0" fontId="25" fillId="0" borderId="2" xfId="0" applyFont="1" applyBorder="1" applyAlignment="1">
      <alignment vertical="top" wrapText="1"/>
    </xf>
    <xf numFmtId="17" fontId="6" fillId="0" borderId="2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/>
    </xf>
    <xf numFmtId="0" fontId="0" fillId="0" borderId="12" xfId="0" applyBorder="1"/>
    <xf numFmtId="0" fontId="6" fillId="0" borderId="6" xfId="1" applyNumberFormat="1" applyFont="1" applyFill="1" applyBorder="1" applyAlignment="1">
      <alignment horizontal="center" vertical="top" wrapText="1"/>
    </xf>
    <xf numFmtId="17" fontId="6" fillId="0" borderId="5" xfId="1" applyNumberFormat="1" applyFont="1" applyFill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/>
    </xf>
    <xf numFmtId="0" fontId="6" fillId="0" borderId="4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/>
    </xf>
    <xf numFmtId="0" fontId="6" fillId="0" borderId="2" xfId="1" applyFont="1" applyFill="1" applyBorder="1" applyAlignment="1">
      <alignment vertical="top" wrapText="1"/>
    </xf>
    <xf numFmtId="0" fontId="6" fillId="0" borderId="5" xfId="1" applyFont="1" applyFill="1" applyBorder="1" applyAlignment="1">
      <alignment horizontal="center" vertical="top" wrapText="1"/>
    </xf>
    <xf numFmtId="0" fontId="45" fillId="0" borderId="0" xfId="0" applyFont="1"/>
    <xf numFmtId="0" fontId="7" fillId="0" borderId="5" xfId="0" applyFont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8" fillId="0" borderId="0" xfId="0" applyFont="1"/>
    <xf numFmtId="0" fontId="6" fillId="0" borderId="5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187" fontId="11" fillId="0" borderId="1" xfId="1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6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11" fillId="0" borderId="2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 wrapText="1"/>
    </xf>
    <xf numFmtId="0" fontId="46" fillId="0" borderId="5" xfId="0" applyFont="1" applyBorder="1" applyAlignment="1">
      <alignment vertical="top"/>
    </xf>
    <xf numFmtId="0" fontId="46" fillId="0" borderId="3" xfId="0" applyFont="1" applyBorder="1" applyAlignment="1">
      <alignment vertical="top"/>
    </xf>
    <xf numFmtId="0" fontId="9" fillId="0" borderId="5" xfId="0" applyFont="1" applyBorder="1"/>
    <xf numFmtId="0" fontId="9" fillId="0" borderId="6" xfId="0" applyFont="1" applyBorder="1"/>
    <xf numFmtId="0" fontId="7" fillId="0" borderId="6" xfId="0" applyFont="1" applyBorder="1" applyAlignment="1">
      <alignment wrapText="1"/>
    </xf>
    <xf numFmtId="0" fontId="9" fillId="0" borderId="2" xfId="0" applyFont="1" applyBorder="1"/>
    <xf numFmtId="0" fontId="9" fillId="0" borderId="7" xfId="0" applyFont="1" applyBorder="1"/>
    <xf numFmtId="14" fontId="6" fillId="0" borderId="5" xfId="0" applyNumberFormat="1" applyFont="1" applyBorder="1" applyAlignment="1">
      <alignment horizontal="center" vertical="top"/>
    </xf>
    <xf numFmtId="0" fontId="0" fillId="0" borderId="5" xfId="0" applyBorder="1" applyAlignment="1">
      <alignment horizontal="left" vertical="top" wrapText="1"/>
    </xf>
    <xf numFmtId="187" fontId="6" fillId="0" borderId="6" xfId="1" applyNumberFormat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vertical="top"/>
    </xf>
    <xf numFmtId="17" fontId="6" fillId="0" borderId="0" xfId="1" applyNumberFormat="1" applyFont="1" applyFill="1" applyBorder="1" applyAlignment="1">
      <alignment horizontal="center" vertical="top"/>
    </xf>
    <xf numFmtId="187" fontId="6" fillId="0" borderId="6" xfId="1" applyNumberFormat="1" applyFont="1" applyFill="1" applyBorder="1" applyAlignment="1">
      <alignment horizontal="left" vertical="top" wrapText="1"/>
    </xf>
    <xf numFmtId="187" fontId="11" fillId="0" borderId="6" xfId="1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0" fillId="0" borderId="5" xfId="0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0" fillId="0" borderId="5" xfId="0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17" fontId="4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vertical="top" wrapText="1"/>
    </xf>
    <xf numFmtId="0" fontId="6" fillId="0" borderId="5" xfId="1" applyFont="1" applyFill="1" applyBorder="1" applyAlignment="1">
      <alignment vertical="top"/>
    </xf>
    <xf numFmtId="0" fontId="6" fillId="0" borderId="6" xfId="1" applyFont="1" applyFill="1" applyBorder="1" applyAlignment="1">
      <alignment vertical="top"/>
    </xf>
    <xf numFmtId="187" fontId="6" fillId="0" borderId="5" xfId="1" applyNumberFormat="1" applyFont="1" applyFill="1" applyBorder="1" applyAlignment="1">
      <alignment vertical="top"/>
    </xf>
    <xf numFmtId="49" fontId="6" fillId="0" borderId="6" xfId="1" applyNumberFormat="1" applyFont="1" applyFill="1" applyBorder="1" applyAlignment="1">
      <alignment vertical="top" wrapText="1"/>
    </xf>
    <xf numFmtId="0" fontId="14" fillId="0" borderId="5" xfId="0" applyFont="1" applyBorder="1" applyAlignment="1">
      <alignment horizontal="left" vertical="top" wrapText="1"/>
    </xf>
    <xf numFmtId="187" fontId="11" fillId="0" borderId="4" xfId="1" applyNumberFormat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vertical="top"/>
    </xf>
    <xf numFmtId="17" fontId="6" fillId="0" borderId="3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/>
    <xf numFmtId="17" fontId="6" fillId="0" borderId="9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 shrinkToFit="1"/>
    </xf>
    <xf numFmtId="0" fontId="6" fillId="0" borderId="0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17" fontId="6" fillId="0" borderId="0" xfId="1" applyNumberFormat="1" applyFont="1" applyFill="1" applyBorder="1" applyAlignment="1">
      <alignment horizontal="center"/>
    </xf>
    <xf numFmtId="187" fontId="6" fillId="0" borderId="6" xfId="1" applyNumberFormat="1" applyFont="1" applyFill="1" applyBorder="1" applyAlignment="1">
      <alignment horizontal="left" wrapText="1"/>
    </xf>
    <xf numFmtId="0" fontId="6" fillId="0" borderId="5" xfId="1" applyFont="1" applyFill="1" applyBorder="1" applyAlignment="1"/>
    <xf numFmtId="0" fontId="11" fillId="0" borderId="0" xfId="1" applyFont="1" applyFill="1" applyAlignment="1">
      <alignment horizontal="center" vertical="top" wrapText="1"/>
    </xf>
    <xf numFmtId="187" fontId="6" fillId="0" borderId="4" xfId="1" applyNumberFormat="1" applyFont="1" applyFill="1" applyBorder="1" applyAlignment="1">
      <alignment horizontal="center" vertical="top" wrapText="1"/>
    </xf>
    <xf numFmtId="0" fontId="6" fillId="0" borderId="0" xfId="1" applyFont="1" applyFill="1" applyAlignment="1">
      <alignment vertical="top"/>
    </xf>
    <xf numFmtId="0" fontId="11" fillId="0" borderId="6" xfId="1" applyFont="1" applyFill="1" applyBorder="1" applyAlignment="1">
      <alignment horizontal="left" vertical="top"/>
    </xf>
    <xf numFmtId="0" fontId="6" fillId="0" borderId="6" xfId="1" applyFont="1" applyFill="1" applyBorder="1" applyAlignment="1">
      <alignment horizontal="left" vertical="top"/>
    </xf>
    <xf numFmtId="49" fontId="6" fillId="0" borderId="6" xfId="1" applyNumberFormat="1" applyFont="1" applyFill="1" applyBorder="1" applyAlignment="1">
      <alignment horizontal="center" vertical="top" shrinkToFit="1"/>
    </xf>
    <xf numFmtId="187" fontId="6" fillId="0" borderId="5" xfId="1" applyNumberFormat="1" applyFont="1" applyFill="1" applyBorder="1" applyAlignment="1">
      <alignment horizontal="center" vertical="top"/>
    </xf>
    <xf numFmtId="187" fontId="6" fillId="0" borderId="5" xfId="1" applyNumberFormat="1" applyFont="1" applyFill="1" applyBorder="1" applyAlignment="1">
      <alignment horizontal="left" vertical="top"/>
    </xf>
    <xf numFmtId="49" fontId="11" fillId="0" borderId="6" xfId="1" applyNumberFormat="1" applyFont="1" applyFill="1" applyBorder="1" applyAlignment="1">
      <alignment horizontal="center" vertical="top"/>
    </xf>
    <xf numFmtId="187" fontId="11" fillId="0" borderId="5" xfId="1" applyNumberFormat="1" applyFont="1" applyFill="1" applyBorder="1" applyAlignment="1">
      <alignment horizontal="center" vertical="top" wrapText="1"/>
    </xf>
    <xf numFmtId="187" fontId="11" fillId="0" borderId="2" xfId="1" applyNumberFormat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left" vertical="top" wrapText="1"/>
    </xf>
    <xf numFmtId="187" fontId="11" fillId="0" borderId="7" xfId="1" applyNumberFormat="1" applyFont="1" applyFill="1" applyBorder="1" applyAlignment="1">
      <alignment horizontal="center" vertical="top" wrapText="1"/>
    </xf>
    <xf numFmtId="0" fontId="6" fillId="0" borderId="11" xfId="1" applyFont="1" applyFill="1" applyBorder="1" applyAlignment="1">
      <alignment horizontal="center"/>
    </xf>
    <xf numFmtId="0" fontId="6" fillId="0" borderId="7" xfId="1" applyFont="1" applyFill="1" applyBorder="1" applyAlignment="1">
      <alignment vertical="top"/>
    </xf>
    <xf numFmtId="0" fontId="6" fillId="0" borderId="3" xfId="1" applyFont="1" applyFill="1" applyBorder="1" applyAlignment="1">
      <alignment vertical="top"/>
    </xf>
    <xf numFmtId="0" fontId="6" fillId="0" borderId="4" xfId="1" applyFont="1" applyFill="1" applyBorder="1" applyAlignment="1">
      <alignment vertical="top"/>
    </xf>
    <xf numFmtId="0" fontId="11" fillId="0" borderId="9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6" fillId="0" borderId="9" xfId="1" applyFont="1" applyFill="1" applyBorder="1" applyAlignment="1">
      <alignment horizontal="center"/>
    </xf>
    <xf numFmtId="0" fontId="6" fillId="0" borderId="6" xfId="0" applyFont="1" applyBorder="1" applyAlignment="1">
      <alignment horizontal="left" vertical="top" wrapText="1"/>
    </xf>
    <xf numFmtId="17" fontId="6" fillId="0" borderId="9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11" fillId="0" borderId="5" xfId="0" applyFont="1" applyBorder="1" applyAlignment="1">
      <alignment vertical="top" wrapText="1"/>
    </xf>
    <xf numFmtId="0" fontId="11" fillId="0" borderId="5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17" fontId="6" fillId="0" borderId="9" xfId="1" applyNumberFormat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6" fillId="0" borderId="9" xfId="1" applyFont="1" applyFill="1" applyBorder="1" applyAlignment="1">
      <alignment vertical="top" wrapText="1"/>
    </xf>
    <xf numFmtId="0" fontId="6" fillId="0" borderId="9" xfId="1" applyFont="1" applyFill="1" applyBorder="1" applyAlignment="1">
      <alignment vertical="top"/>
    </xf>
    <xf numFmtId="0" fontId="6" fillId="0" borderId="4" xfId="1" applyFont="1" applyFill="1" applyBorder="1" applyAlignment="1">
      <alignment horizontal="left" vertical="top" wrapText="1"/>
    </xf>
    <xf numFmtId="0" fontId="6" fillId="0" borderId="3" xfId="1" applyFont="1" applyFill="1" applyBorder="1" applyAlignment="1">
      <alignment vertical="top" wrapText="1"/>
    </xf>
    <xf numFmtId="49" fontId="6" fillId="0" borderId="9" xfId="1" applyNumberFormat="1" applyFont="1" applyFill="1" applyBorder="1" applyAlignment="1">
      <alignment horizontal="center" vertical="top" shrinkToFit="1"/>
    </xf>
    <xf numFmtId="49" fontId="6" fillId="0" borderId="7" xfId="1" applyNumberFormat="1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187" fontId="6" fillId="0" borderId="2" xfId="1" applyNumberFormat="1" applyFont="1" applyFill="1" applyBorder="1" applyAlignment="1">
      <alignment vertical="top"/>
    </xf>
    <xf numFmtId="0" fontId="6" fillId="0" borderId="2" xfId="1" applyFont="1" applyFill="1" applyBorder="1" applyAlignment="1">
      <alignment horizontal="left" vertical="top"/>
    </xf>
    <xf numFmtId="17" fontId="6" fillId="0" borderId="11" xfId="1" applyNumberFormat="1" applyFont="1" applyFill="1" applyBorder="1" applyAlignment="1">
      <alignment horizontal="center" wrapText="1"/>
    </xf>
    <xf numFmtId="0" fontId="26" fillId="0" borderId="1" xfId="1" applyFont="1" applyFill="1" applyBorder="1" applyAlignment="1">
      <alignment horizontal="center" vertical="top" wrapText="1"/>
    </xf>
    <xf numFmtId="0" fontId="26" fillId="0" borderId="1" xfId="1" applyFont="1" applyFill="1" applyBorder="1" applyAlignment="1">
      <alignment horizontal="center" textRotation="90"/>
    </xf>
    <xf numFmtId="0" fontId="6" fillId="0" borderId="3" xfId="1" applyFont="1" applyFill="1" applyBorder="1" applyAlignment="1">
      <alignment horizontal="left" vertical="top"/>
    </xf>
    <xf numFmtId="0" fontId="48" fillId="0" borderId="5" xfId="49" applyFont="1" applyBorder="1" applyAlignment="1">
      <alignment horizontal="center" vertical="top" wrapText="1"/>
    </xf>
    <xf numFmtId="187" fontId="26" fillId="0" borderId="5" xfId="1" applyNumberFormat="1" applyFont="1" applyFill="1" applyBorder="1" applyAlignment="1">
      <alignment horizontal="center" vertical="top"/>
    </xf>
    <xf numFmtId="0" fontId="26" fillId="0" borderId="8" xfId="1" applyFont="1" applyFill="1" applyBorder="1" applyAlignment="1">
      <alignment horizontal="center" textRotation="90"/>
    </xf>
    <xf numFmtId="0" fontId="47" fillId="0" borderId="5" xfId="1" applyFont="1" applyFill="1" applyBorder="1" applyAlignment="1">
      <alignment horizontal="left" vertical="top" wrapText="1"/>
    </xf>
    <xf numFmtId="49" fontId="6" fillId="0" borderId="9" xfId="1" applyNumberFormat="1" applyFont="1" applyFill="1" applyBorder="1" applyAlignment="1">
      <alignment horizontal="center" vertical="center" shrinkToFit="1"/>
    </xf>
    <xf numFmtId="49" fontId="6" fillId="0" borderId="9" xfId="1" applyNumberFormat="1" applyFont="1" applyFill="1" applyBorder="1" applyAlignment="1">
      <alignment horizontal="center" vertical="top" wrapText="1" shrinkToFit="1"/>
    </xf>
    <xf numFmtId="43" fontId="6" fillId="0" borderId="0" xfId="50" applyFont="1" applyFill="1" applyAlignment="1">
      <alignment vertical="top"/>
    </xf>
    <xf numFmtId="0" fontId="6" fillId="0" borderId="0" xfId="1" applyFont="1" applyFill="1" applyAlignment="1">
      <alignment horizontal="center" vertical="top"/>
    </xf>
    <xf numFmtId="0" fontId="5" fillId="0" borderId="5" xfId="48" applyFont="1" applyFill="1" applyBorder="1" applyAlignment="1">
      <alignment vertical="top" wrapText="1"/>
    </xf>
    <xf numFmtId="0" fontId="5" fillId="0" borderId="5" xfId="48" applyFont="1" applyFill="1" applyBorder="1"/>
    <xf numFmtId="0" fontId="5" fillId="0" borderId="5" xfId="48" applyFont="1" applyBorder="1" applyAlignment="1">
      <alignment vertical="top" wrapText="1"/>
    </xf>
    <xf numFmtId="0" fontId="5" fillId="0" borderId="3" xfId="48" applyFont="1" applyBorder="1" applyAlignment="1">
      <alignment vertical="top" wrapText="1"/>
    </xf>
    <xf numFmtId="0" fontId="5" fillId="0" borderId="5" xfId="48" applyFont="1" applyBorder="1" applyAlignment="1">
      <alignment horizontal="left" wrapText="1"/>
    </xf>
    <xf numFmtId="0" fontId="5" fillId="0" borderId="5" xfId="48" applyFont="1" applyBorder="1"/>
    <xf numFmtId="0" fontId="5" fillId="0" borderId="2" xfId="48" applyFont="1" applyBorder="1" applyAlignment="1">
      <alignment wrapText="1"/>
    </xf>
    <xf numFmtId="0" fontId="50" fillId="0" borderId="5" xfId="48" applyFont="1" applyBorder="1"/>
    <xf numFmtId="0" fontId="5" fillId="0" borderId="5" xfId="48" applyFont="1" applyBorder="1" applyAlignment="1">
      <alignment wrapText="1"/>
    </xf>
    <xf numFmtId="187" fontId="4" fillId="0" borderId="5" xfId="1" applyNumberFormat="1" applyFont="1" applyFill="1" applyBorder="1" applyAlignment="1">
      <alignment horizontal="left" vertical="top"/>
    </xf>
    <xf numFmtId="0" fontId="5" fillId="0" borderId="5" xfId="48" applyFont="1" applyBorder="1" applyAlignment="1">
      <alignment vertical="top"/>
    </xf>
    <xf numFmtId="0" fontId="6" fillId="0" borderId="14" xfId="1" applyFont="1" applyFill="1" applyBorder="1" applyAlignment="1">
      <alignment horizontal="left" vertical="top" wrapText="1"/>
    </xf>
    <xf numFmtId="187" fontId="11" fillId="0" borderId="14" xfId="1" applyNumberFormat="1" applyFont="1" applyFill="1" applyBorder="1" applyAlignment="1">
      <alignment horizontal="center" vertical="top" wrapText="1"/>
    </xf>
    <xf numFmtId="0" fontId="6" fillId="0" borderId="14" xfId="1" applyFont="1" applyFill="1" applyBorder="1" applyAlignment="1">
      <alignment vertical="top"/>
    </xf>
    <xf numFmtId="0" fontId="6" fillId="0" borderId="14" xfId="1" applyFont="1" applyFill="1" applyBorder="1" applyAlignment="1">
      <alignment vertical="top" wrapText="1"/>
    </xf>
    <xf numFmtId="0" fontId="54" fillId="0" borderId="14" xfId="0" applyFont="1" applyBorder="1" applyAlignment="1">
      <alignment horizontal="left" vertical="top" wrapText="1"/>
    </xf>
    <xf numFmtId="187" fontId="11" fillId="0" borderId="8" xfId="1" applyNumberFormat="1" applyFont="1" applyFill="1" applyBorder="1" applyAlignment="1">
      <alignment horizontal="center" vertical="top" wrapText="1"/>
    </xf>
    <xf numFmtId="187" fontId="11" fillId="0" borderId="13" xfId="1" applyNumberFormat="1" applyFont="1" applyFill="1" applyBorder="1" applyAlignment="1">
      <alignment horizontal="center" vertical="top" wrapText="1"/>
    </xf>
    <xf numFmtId="43" fontId="6" fillId="0" borderId="0" xfId="1" applyNumberFormat="1" applyFont="1" applyFill="1" applyAlignment="1">
      <alignment vertical="top"/>
    </xf>
    <xf numFmtId="0" fontId="6" fillId="0" borderId="5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6" fillId="0" borderId="3" xfId="1" applyFont="1" applyFill="1" applyBorder="1" applyAlignment="1">
      <alignment horizontal="left" vertical="top" wrapText="1"/>
    </xf>
    <xf numFmtId="0" fontId="6" fillId="0" borderId="5" xfId="1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187" fontId="6" fillId="0" borderId="5" xfId="1" applyNumberFormat="1" applyFont="1" applyFill="1" applyBorder="1" applyAlignment="1">
      <alignment horizontal="left" vertical="top" wrapText="1"/>
    </xf>
    <xf numFmtId="187" fontId="11" fillId="0" borderId="5" xfId="1" applyNumberFormat="1" applyFont="1" applyFill="1" applyBorder="1" applyAlignment="1">
      <alignment vertical="top" wrapText="1"/>
    </xf>
    <xf numFmtId="0" fontId="6" fillId="0" borderId="6" xfId="1" applyFont="1" applyFill="1" applyBorder="1" applyAlignment="1">
      <alignment horizontal="left" vertical="top" wrapText="1"/>
    </xf>
    <xf numFmtId="187" fontId="6" fillId="0" borderId="2" xfId="1" applyNumberFormat="1" applyFont="1" applyFill="1" applyBorder="1" applyAlignment="1">
      <alignment horizontal="left" vertical="top" wrapText="1"/>
    </xf>
    <xf numFmtId="187" fontId="6" fillId="0" borderId="3" xfId="1" applyNumberFormat="1" applyFont="1" applyFill="1" applyBorder="1" applyAlignment="1">
      <alignment horizontal="left" vertical="top" wrapText="1"/>
    </xf>
    <xf numFmtId="0" fontId="6" fillId="0" borderId="5" xfId="1" applyFont="1" applyFill="1" applyBorder="1" applyAlignment="1">
      <alignment vertical="top" wrapText="1"/>
    </xf>
    <xf numFmtId="0" fontId="6" fillId="0" borderId="2" xfId="1" applyFont="1" applyFill="1" applyBorder="1" applyAlignment="1">
      <alignment horizontal="left" vertical="top" wrapText="1"/>
    </xf>
    <xf numFmtId="49" fontId="6" fillId="0" borderId="9" xfId="1" applyNumberFormat="1" applyFont="1" applyFill="1" applyBorder="1" applyAlignment="1">
      <alignment horizontal="center" vertical="top" wrapText="1"/>
    </xf>
    <xf numFmtId="187" fontId="6" fillId="0" borderId="5" xfId="1" applyNumberFormat="1" applyFont="1" applyFill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5" xfId="1" applyFont="1" applyFill="1" applyBorder="1" applyAlignment="1">
      <alignment horizontal="left" vertical="top" wrapText="1"/>
    </xf>
    <xf numFmtId="0" fontId="14" fillId="0" borderId="5" xfId="0" applyFont="1" applyBorder="1" applyAlignment="1">
      <alignment vertical="top" wrapText="1"/>
    </xf>
    <xf numFmtId="0" fontId="53" fillId="0" borderId="5" xfId="48" applyFont="1" applyBorder="1" applyAlignment="1">
      <alignment horizontal="center" vertical="top"/>
    </xf>
    <xf numFmtId="0" fontId="53" fillId="0" borderId="3" xfId="48" applyFont="1" applyBorder="1" applyAlignment="1">
      <alignment horizontal="center" vertical="top" wrapText="1"/>
    </xf>
    <xf numFmtId="187" fontId="6" fillId="0" borderId="5" xfId="1" applyNumberFormat="1" applyFont="1" applyFill="1" applyBorder="1" applyAlignment="1">
      <alignment horizontal="left" vertical="top" wrapText="1"/>
    </xf>
    <xf numFmtId="0" fontId="6" fillId="0" borderId="6" xfId="1" applyFont="1" applyFill="1" applyBorder="1" applyAlignment="1">
      <alignment horizontal="left" vertical="top" wrapText="1"/>
    </xf>
    <xf numFmtId="49" fontId="6" fillId="0" borderId="9" xfId="1" applyNumberFormat="1" applyFont="1" applyFill="1" applyBorder="1" applyAlignment="1">
      <alignment horizontal="center" vertical="top" wrapText="1"/>
    </xf>
    <xf numFmtId="187" fontId="6" fillId="0" borderId="5" xfId="1" applyNumberFormat="1" applyFont="1" applyFill="1" applyBorder="1" applyAlignment="1">
      <alignment vertical="top" wrapText="1"/>
    </xf>
    <xf numFmtId="0" fontId="6" fillId="0" borderId="5" xfId="1" applyFont="1" applyFill="1" applyBorder="1" applyAlignment="1">
      <alignment vertical="top"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5" xfId="0" applyFont="1" applyBorder="1" applyAlignment="1">
      <alignment horizontal="center" vertical="top"/>
    </xf>
    <xf numFmtId="0" fontId="14" fillId="0" borderId="5" xfId="0" applyFont="1" applyBorder="1" applyAlignment="1">
      <alignment horizontal="left" vertical="top"/>
    </xf>
    <xf numFmtId="0" fontId="14" fillId="0" borderId="6" xfId="0" applyFont="1" applyBorder="1" applyAlignment="1">
      <alignment vertical="top" wrapText="1"/>
    </xf>
    <xf numFmtId="0" fontId="48" fillId="0" borderId="5" xfId="48" applyFont="1" applyFill="1" applyBorder="1"/>
    <xf numFmtId="0" fontId="14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center" vertical="top"/>
    </xf>
    <xf numFmtId="0" fontId="48" fillId="0" borderId="2" xfId="48" applyFont="1" applyBorder="1"/>
    <xf numFmtId="0" fontId="48" fillId="0" borderId="5" xfId="48" applyFont="1" applyBorder="1"/>
    <xf numFmtId="0" fontId="14" fillId="0" borderId="9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14" fillId="0" borderId="9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48" fillId="0" borderId="5" xfId="48" applyFont="1" applyBorder="1" applyAlignment="1">
      <alignment vertical="top"/>
    </xf>
    <xf numFmtId="0" fontId="48" fillId="0" borderId="2" xfId="48" applyFont="1" applyBorder="1" applyAlignment="1">
      <alignment vertical="top"/>
    </xf>
    <xf numFmtId="0" fontId="14" fillId="0" borderId="14" xfId="0" applyFont="1" applyBorder="1" applyAlignment="1">
      <alignment horizontal="left" vertical="top" wrapText="1"/>
    </xf>
    <xf numFmtId="0" fontId="48" fillId="0" borderId="14" xfId="48" applyFont="1" applyBorder="1"/>
    <xf numFmtId="0" fontId="48" fillId="0" borderId="0" xfId="48" applyFont="1" applyBorder="1"/>
    <xf numFmtId="0" fontId="48" fillId="0" borderId="0" xfId="48" applyFont="1"/>
    <xf numFmtId="0" fontId="55" fillId="0" borderId="0" xfId="0" applyFont="1" applyAlignment="1">
      <alignment horizontal="center" vertical="center" wrapText="1"/>
    </xf>
    <xf numFmtId="187" fontId="6" fillId="0" borderId="3" xfId="1" applyNumberFormat="1" applyFont="1" applyFill="1" applyBorder="1" applyAlignment="1">
      <alignment vertical="top" wrapText="1"/>
    </xf>
    <xf numFmtId="49" fontId="6" fillId="0" borderId="3" xfId="0" applyNumberFormat="1" applyFont="1" applyBorder="1" applyAlignment="1">
      <alignment vertical="top" wrapText="1"/>
    </xf>
    <xf numFmtId="49" fontId="6" fillId="0" borderId="4" xfId="1" applyNumberFormat="1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17" fontId="6" fillId="0" borderId="9" xfId="1" applyNumberFormat="1" applyFont="1" applyFill="1" applyBorder="1" applyAlignment="1">
      <alignment horizontal="center" vertical="top"/>
    </xf>
    <xf numFmtId="0" fontId="53" fillId="0" borderId="5" xfId="48" applyFont="1" applyBorder="1" applyAlignment="1">
      <alignment vertical="top" wrapText="1"/>
    </xf>
    <xf numFmtId="0" fontId="48" fillId="0" borderId="5" xfId="48" applyFont="1" applyBorder="1" applyAlignment="1">
      <alignment horizontal="center" vertical="top" wrapText="1"/>
    </xf>
    <xf numFmtId="1" fontId="5" fillId="0" borderId="5" xfId="48" applyNumberFormat="1" applyFont="1" applyBorder="1" applyAlignment="1">
      <alignment horizontal="center" vertical="top"/>
    </xf>
    <xf numFmtId="0" fontId="5" fillId="0" borderId="3" xfId="48" applyFont="1" applyBorder="1" applyAlignment="1">
      <alignment horizontal="center" vertical="top"/>
    </xf>
    <xf numFmtId="0" fontId="11" fillId="0" borderId="1" xfId="1" applyFont="1" applyFill="1" applyBorder="1" applyAlignment="1">
      <alignment horizontal="center" vertical="top" wrapText="1"/>
    </xf>
    <xf numFmtId="0" fontId="11" fillId="0" borderId="13" xfId="1" applyFont="1" applyFill="1" applyBorder="1" applyAlignment="1">
      <alignment horizontal="center" vertical="top" wrapText="1"/>
    </xf>
    <xf numFmtId="187" fontId="11" fillId="0" borderId="1" xfId="1" applyNumberFormat="1" applyFont="1" applyFill="1" applyBorder="1" applyAlignment="1">
      <alignment horizontal="center" textRotation="90" wrapText="1"/>
    </xf>
    <xf numFmtId="0" fontId="56" fillId="0" borderId="0" xfId="0" applyFont="1" applyAlignment="1">
      <alignment horizontal="right" vertical="top"/>
    </xf>
    <xf numFmtId="0" fontId="5" fillId="24" borderId="5" xfId="48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vertical="top" wrapText="1"/>
    </xf>
    <xf numFmtId="0" fontId="6" fillId="0" borderId="3" xfId="1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1" fillId="0" borderId="3" xfId="0" applyFont="1" applyBorder="1" applyAlignment="1">
      <alignment vertical="top" wrapText="1"/>
    </xf>
    <xf numFmtId="0" fontId="21" fillId="0" borderId="5" xfId="0" applyFont="1" applyBorder="1" applyAlignment="1">
      <alignment vertical="top" wrapText="1"/>
    </xf>
    <xf numFmtId="0" fontId="9" fillId="0" borderId="5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5" xfId="1" applyFont="1" applyFill="1" applyBorder="1" applyAlignment="1">
      <alignment horizontal="left" vertical="top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21" fillId="0" borderId="3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9" fillId="0" borderId="0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top" wrapText="1"/>
    </xf>
    <xf numFmtId="0" fontId="46" fillId="0" borderId="5" xfId="0" applyFont="1" applyBorder="1" applyAlignment="1">
      <alignment vertical="top" wrapText="1"/>
    </xf>
    <xf numFmtId="17" fontId="6" fillId="0" borderId="5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14" fontId="6" fillId="0" borderId="3" xfId="0" applyNumberFormat="1" applyFont="1" applyBorder="1" applyAlignment="1">
      <alignment horizontal="left" vertical="top" wrapText="1"/>
    </xf>
    <xf numFmtId="14" fontId="6" fillId="0" borderId="5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24" borderId="5" xfId="48" applyFont="1" applyFill="1" applyBorder="1" applyAlignment="1">
      <alignment vertical="top" wrapText="1"/>
    </xf>
    <xf numFmtId="0" fontId="14" fillId="0" borderId="5" xfId="0" applyFont="1" applyBorder="1" applyAlignment="1">
      <alignment horizontal="left" vertical="top" wrapText="1"/>
    </xf>
    <xf numFmtId="187" fontId="51" fillId="0" borderId="5" xfId="1" applyNumberFormat="1" applyFont="1" applyFill="1" applyBorder="1" applyAlignment="1">
      <alignment horizontal="center" vertical="top" wrapText="1"/>
    </xf>
    <xf numFmtId="187" fontId="52" fillId="0" borderId="5" xfId="1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53" fillId="0" borderId="5" xfId="48" applyFont="1" applyBorder="1" applyAlignment="1">
      <alignment horizontal="center" vertical="top" wrapText="1"/>
    </xf>
    <xf numFmtId="0" fontId="53" fillId="0" borderId="5" xfId="48" applyFont="1" applyBorder="1" applyAlignment="1">
      <alignment horizontal="center" vertical="top"/>
    </xf>
    <xf numFmtId="0" fontId="53" fillId="0" borderId="3" xfId="48" applyFont="1" applyBorder="1" applyAlignment="1">
      <alignment horizontal="center" vertical="top" wrapText="1"/>
    </xf>
    <xf numFmtId="17" fontId="6" fillId="0" borderId="9" xfId="1" applyNumberFormat="1" applyFont="1" applyFill="1" applyBorder="1" applyAlignment="1">
      <alignment horizontal="center" vertical="top" wrapText="1"/>
    </xf>
    <xf numFmtId="0" fontId="5" fillId="0" borderId="5" xfId="48" applyFont="1" applyBorder="1" applyAlignment="1">
      <alignment horizontal="left" vertical="top" wrapText="1"/>
    </xf>
    <xf numFmtId="49" fontId="6" fillId="0" borderId="6" xfId="1" applyNumberFormat="1" applyFont="1" applyFill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6" xfId="0" applyFont="1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187" fontId="6" fillId="0" borderId="5" xfId="1" applyNumberFormat="1" applyFont="1" applyFill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55" fillId="0" borderId="0" xfId="0" applyFont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top" wrapText="1"/>
    </xf>
    <xf numFmtId="0" fontId="11" fillId="0" borderId="13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left" vertical="top" wrapText="1"/>
    </xf>
    <xf numFmtId="49" fontId="6" fillId="0" borderId="9" xfId="1" applyNumberFormat="1" applyFont="1" applyFill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6" fillId="0" borderId="2" xfId="1" applyFont="1" applyFill="1" applyBorder="1" applyAlignment="1">
      <alignment horizontal="left" vertical="top" wrapText="1"/>
    </xf>
    <xf numFmtId="0" fontId="6" fillId="0" borderId="9" xfId="1" applyFont="1" applyFill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187" fontId="11" fillId="0" borderId="5" xfId="1" applyNumberFormat="1" applyFont="1" applyFill="1" applyBorder="1" applyAlignment="1">
      <alignment horizontal="left" vertical="top" wrapText="1"/>
    </xf>
    <xf numFmtId="187" fontId="6" fillId="0" borderId="5" xfId="1" applyNumberFormat="1" applyFont="1" applyFill="1" applyBorder="1" applyAlignment="1">
      <alignment vertical="top" wrapText="1"/>
    </xf>
    <xf numFmtId="187" fontId="6" fillId="0" borderId="2" xfId="1" applyNumberFormat="1" applyFont="1" applyFill="1" applyBorder="1" applyAlignment="1">
      <alignment vertical="top" wrapText="1"/>
    </xf>
    <xf numFmtId="187" fontId="6" fillId="0" borderId="3" xfId="1" applyNumberFormat="1" applyFont="1" applyFill="1" applyBorder="1" applyAlignment="1">
      <alignment vertical="top" wrapText="1"/>
    </xf>
    <xf numFmtId="0" fontId="6" fillId="0" borderId="5" xfId="1" applyFont="1" applyFill="1" applyBorder="1" applyAlignment="1">
      <alignment vertical="top" wrapText="1"/>
    </xf>
    <xf numFmtId="187" fontId="6" fillId="0" borderId="2" xfId="1" applyNumberFormat="1" applyFont="1" applyFill="1" applyBorder="1" applyAlignment="1">
      <alignment horizontal="left" vertical="top" wrapText="1"/>
    </xf>
    <xf numFmtId="187" fontId="6" fillId="0" borderId="3" xfId="1" applyNumberFormat="1" applyFont="1" applyFill="1" applyBorder="1" applyAlignment="1">
      <alignment horizontal="left" vertical="top" wrapText="1"/>
    </xf>
    <xf numFmtId="0" fontId="5" fillId="0" borderId="3" xfId="48" applyFont="1" applyBorder="1" applyAlignment="1">
      <alignment horizontal="left" vertical="top" wrapText="1"/>
    </xf>
    <xf numFmtId="0" fontId="49" fillId="0" borderId="8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24" xfId="1" applyFont="1" applyFill="1" applyBorder="1" applyAlignment="1">
      <alignment horizontal="center" vertical="top"/>
    </xf>
    <xf numFmtId="0" fontId="13" fillId="0" borderId="13" xfId="0" applyFont="1" applyBorder="1" applyAlignment="1"/>
    <xf numFmtId="187" fontId="11" fillId="0" borderId="3" xfId="1" applyNumberFormat="1" applyFont="1" applyFill="1" applyBorder="1" applyAlignment="1">
      <alignment vertical="top" wrapText="1"/>
    </xf>
    <xf numFmtId="187" fontId="11" fillId="0" borderId="5" xfId="1" applyNumberFormat="1" applyFont="1" applyFill="1" applyBorder="1" applyAlignment="1">
      <alignment vertical="top" wrapText="1"/>
    </xf>
  </cellXfs>
  <cellStyles count="51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 2" xfId="38"/>
    <cellStyle name="Note 2" xfId="39"/>
    <cellStyle name="Output 2" xfId="40"/>
    <cellStyle name="Title 2" xfId="41"/>
    <cellStyle name="Total 2" xfId="42"/>
    <cellStyle name="Warning Text 2" xfId="43"/>
    <cellStyle name="เครื่องหมายจุลภาค" xfId="50" builtinId="3"/>
    <cellStyle name="เครื่องหมายจุลภาค 2" xfId="44"/>
    <cellStyle name="เครื่องหมายจุลภาค 3" xfId="45"/>
    <cellStyle name="ปกติ" xfId="0" builtinId="0"/>
    <cellStyle name="ปกติ 2" xfId="1"/>
    <cellStyle name="ปกติ 2 2" xfId="46"/>
    <cellStyle name="ปกติ 3" xfId="47"/>
    <cellStyle name="ปกติ 4" xfId="48"/>
    <cellStyle name="ปกติ 5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opLeftCell="A7" zoomScale="150" zoomScaleNormal="150" workbookViewId="0">
      <selection activeCell="F4" sqref="F4:F6"/>
    </sheetView>
  </sheetViews>
  <sheetFormatPr defaultRowHeight="14.25" x14ac:dyDescent="0.2"/>
  <cols>
    <col min="1" max="1" width="23.125" customWidth="1"/>
    <col min="2" max="2" width="24.5" customWidth="1"/>
    <col min="3" max="3" width="17.25" customWidth="1"/>
    <col min="4" max="4" width="6.25" customWidth="1"/>
    <col min="5" max="5" width="7.25" customWidth="1"/>
    <col min="6" max="6" width="44.75" customWidth="1"/>
    <col min="7" max="7" width="12.125" customWidth="1"/>
    <col min="8" max="8" width="15.5" customWidth="1"/>
    <col min="9" max="9" width="15.875" customWidth="1"/>
    <col min="10" max="10" width="32.125" customWidth="1"/>
  </cols>
  <sheetData>
    <row r="1" spans="1:10" ht="18" x14ac:dyDescent="0.25">
      <c r="A1" s="64" t="s">
        <v>14</v>
      </c>
      <c r="B1" s="64"/>
      <c r="C1" s="64"/>
    </row>
    <row r="3" spans="1:10" ht="64.5" x14ac:dyDescent="0.2">
      <c r="A3" s="1" t="s">
        <v>0</v>
      </c>
      <c r="B3" s="1" t="s">
        <v>1</v>
      </c>
      <c r="C3" s="1" t="s">
        <v>2</v>
      </c>
      <c r="D3" s="2" t="s">
        <v>3</v>
      </c>
      <c r="E3" s="2" t="s">
        <v>4</v>
      </c>
      <c r="F3" s="1" t="s">
        <v>5</v>
      </c>
      <c r="G3" s="1" t="s">
        <v>6</v>
      </c>
      <c r="H3" s="1" t="s">
        <v>33</v>
      </c>
      <c r="I3" s="1" t="s">
        <v>7</v>
      </c>
      <c r="J3" s="1" t="s">
        <v>8</v>
      </c>
    </row>
    <row r="4" spans="1:10" ht="43.5" x14ac:dyDescent="0.2">
      <c r="A4" s="297" t="s">
        <v>9</v>
      </c>
      <c r="B4" s="297" t="s">
        <v>10</v>
      </c>
      <c r="C4" s="301" t="s">
        <v>11</v>
      </c>
      <c r="D4" s="3">
        <v>40</v>
      </c>
      <c r="E4" s="4" t="s">
        <v>12</v>
      </c>
      <c r="F4" s="303" t="s">
        <v>104</v>
      </c>
      <c r="G4" s="5">
        <v>21217</v>
      </c>
      <c r="H4" s="5" t="s">
        <v>34</v>
      </c>
      <c r="I4" s="66" t="s">
        <v>15</v>
      </c>
      <c r="J4" s="297" t="s">
        <v>47</v>
      </c>
    </row>
    <row r="5" spans="1:10" ht="21.75" x14ac:dyDescent="0.2">
      <c r="A5" s="298"/>
      <c r="B5" s="300"/>
      <c r="C5" s="302"/>
      <c r="D5" s="6"/>
      <c r="E5" s="7"/>
      <c r="F5" s="304"/>
      <c r="G5" s="8"/>
      <c r="H5" s="8"/>
      <c r="I5" s="65"/>
      <c r="J5" s="311"/>
    </row>
    <row r="6" spans="1:10" ht="21.75" x14ac:dyDescent="0.2">
      <c r="A6" s="299"/>
      <c r="B6" s="300"/>
      <c r="C6" s="302"/>
      <c r="D6" s="6"/>
      <c r="E6" s="7"/>
      <c r="F6" s="304"/>
      <c r="G6" s="8"/>
      <c r="H6" s="8"/>
      <c r="I6" s="65"/>
      <c r="J6" s="311"/>
    </row>
    <row r="7" spans="1:10" ht="21.75" x14ac:dyDescent="0.2">
      <c r="A7" s="299"/>
      <c r="B7" s="300"/>
      <c r="C7" s="299"/>
      <c r="D7" s="9"/>
      <c r="E7" s="9"/>
      <c r="F7" s="305" t="s">
        <v>105</v>
      </c>
      <c r="G7" s="10">
        <v>21245</v>
      </c>
      <c r="H7" s="10" t="s">
        <v>34</v>
      </c>
      <c r="I7" s="65"/>
      <c r="J7" s="311"/>
    </row>
    <row r="8" spans="1:10" ht="21.75" x14ac:dyDescent="0.2">
      <c r="A8" s="299"/>
      <c r="B8" s="300"/>
      <c r="C8" s="299"/>
      <c r="D8" s="9"/>
      <c r="E8" s="9"/>
      <c r="F8" s="306"/>
      <c r="G8" s="8"/>
      <c r="H8" s="8"/>
      <c r="I8" s="28"/>
      <c r="J8" s="311"/>
    </row>
    <row r="9" spans="1:10" ht="21.75" x14ac:dyDescent="0.5">
      <c r="A9" s="11"/>
      <c r="B9" s="300"/>
      <c r="C9" s="299"/>
      <c r="D9" s="9"/>
      <c r="E9" s="9"/>
      <c r="F9" s="306"/>
      <c r="G9" s="8"/>
      <c r="H9" s="8"/>
      <c r="I9" s="12"/>
      <c r="J9" s="311"/>
    </row>
    <row r="10" spans="1:10" ht="21.75" x14ac:dyDescent="0.5">
      <c r="A10" s="11"/>
      <c r="B10" s="300"/>
      <c r="C10" s="13"/>
      <c r="D10" s="9"/>
      <c r="E10" s="9"/>
      <c r="F10" s="306"/>
      <c r="G10" s="8"/>
      <c r="H10" s="8"/>
      <c r="I10" s="12"/>
      <c r="J10" s="311"/>
    </row>
    <row r="11" spans="1:10" ht="21.75" x14ac:dyDescent="0.5">
      <c r="A11" s="11"/>
      <c r="B11" s="300"/>
      <c r="C11" s="13"/>
      <c r="D11" s="11"/>
      <c r="E11" s="11"/>
      <c r="F11" s="306"/>
      <c r="G11" s="14">
        <v>21245</v>
      </c>
      <c r="H11" s="14" t="s">
        <v>34</v>
      </c>
      <c r="I11" s="15"/>
      <c r="J11" s="311"/>
    </row>
    <row r="12" spans="1:10" ht="21.75" x14ac:dyDescent="0.5">
      <c r="A12" s="11"/>
      <c r="B12" s="300"/>
      <c r="C12" s="13"/>
      <c r="D12" s="11"/>
      <c r="E12" s="11"/>
      <c r="F12" s="306"/>
      <c r="G12" s="14"/>
      <c r="H12" s="14"/>
      <c r="I12" s="15"/>
      <c r="J12" s="311"/>
    </row>
    <row r="13" spans="1:10" ht="21.75" x14ac:dyDescent="0.5">
      <c r="A13" s="11"/>
      <c r="B13" s="300"/>
      <c r="C13" s="13"/>
      <c r="D13" s="11"/>
      <c r="E13" s="11"/>
      <c r="F13" s="306"/>
      <c r="G13" s="14"/>
      <c r="H13" s="14"/>
      <c r="I13" s="15"/>
      <c r="J13" s="311"/>
    </row>
    <row r="14" spans="1:10" ht="21.75" x14ac:dyDescent="0.5">
      <c r="A14" s="11"/>
      <c r="B14" s="300"/>
      <c r="C14" s="13"/>
      <c r="D14" s="11"/>
      <c r="E14" s="11"/>
      <c r="F14" s="306"/>
      <c r="G14" s="14" t="s">
        <v>13</v>
      </c>
      <c r="H14" s="14" t="s">
        <v>34</v>
      </c>
      <c r="I14" s="15"/>
      <c r="J14" s="311"/>
    </row>
    <row r="15" spans="1:10" ht="21.75" x14ac:dyDescent="0.5">
      <c r="A15" s="11"/>
      <c r="B15" s="300"/>
      <c r="C15" s="16"/>
      <c r="D15" s="11"/>
      <c r="E15" s="11"/>
      <c r="F15" s="306"/>
      <c r="G15" s="14"/>
      <c r="H15" s="14"/>
      <c r="I15" s="15"/>
      <c r="J15" s="311"/>
    </row>
    <row r="16" spans="1:10" ht="21.75" x14ac:dyDescent="0.5">
      <c r="A16" s="11"/>
      <c r="B16" s="300"/>
      <c r="C16" s="16"/>
      <c r="D16" s="11"/>
      <c r="E16" s="11"/>
      <c r="F16" s="306"/>
      <c r="G16" s="14"/>
      <c r="H16" s="14"/>
      <c r="I16" s="15"/>
      <c r="J16" s="311"/>
    </row>
    <row r="17" spans="1:10" ht="21.75" x14ac:dyDescent="0.5">
      <c r="A17" s="11"/>
      <c r="B17" s="300"/>
      <c r="C17" s="16"/>
      <c r="D17" s="11"/>
      <c r="E17" s="11"/>
      <c r="F17" s="306"/>
      <c r="G17" s="14">
        <v>21398</v>
      </c>
      <c r="H17" s="14" t="s">
        <v>34</v>
      </c>
      <c r="I17" s="15"/>
      <c r="J17" s="311"/>
    </row>
    <row r="18" spans="1:10" ht="21.75" x14ac:dyDescent="0.5">
      <c r="A18" s="11"/>
      <c r="B18" s="300"/>
      <c r="C18" s="16"/>
      <c r="D18" s="11"/>
      <c r="E18" s="11"/>
      <c r="F18" s="306"/>
      <c r="G18" s="14"/>
      <c r="H18" s="14"/>
      <c r="I18" s="15"/>
      <c r="J18" s="311"/>
    </row>
    <row r="19" spans="1:10" ht="21.75" x14ac:dyDescent="0.5">
      <c r="A19" s="11"/>
      <c r="B19" s="300"/>
      <c r="C19" s="16"/>
      <c r="D19" s="11"/>
      <c r="E19" s="11"/>
      <c r="F19" s="17"/>
      <c r="G19" s="14"/>
      <c r="H19" s="14"/>
      <c r="I19" s="15"/>
      <c r="J19" s="311"/>
    </row>
    <row r="20" spans="1:10" ht="21.75" x14ac:dyDescent="0.5">
      <c r="A20" s="11"/>
      <c r="B20" s="18"/>
      <c r="C20" s="16"/>
      <c r="D20" s="11"/>
      <c r="E20" s="11"/>
      <c r="F20" s="17"/>
      <c r="G20" s="14"/>
      <c r="H20" s="14"/>
      <c r="I20" s="15"/>
      <c r="J20" s="311"/>
    </row>
    <row r="21" spans="1:10" ht="21.75" x14ac:dyDescent="0.5">
      <c r="A21" s="11"/>
      <c r="B21" s="18"/>
      <c r="C21" s="16"/>
      <c r="D21" s="11"/>
      <c r="E21" s="11"/>
      <c r="F21" s="19"/>
      <c r="G21" s="13"/>
      <c r="H21" s="13"/>
      <c r="I21" s="13"/>
      <c r="J21" s="11"/>
    </row>
    <row r="22" spans="1:10" ht="21.75" x14ac:dyDescent="0.5">
      <c r="A22" s="11"/>
      <c r="B22" s="18"/>
      <c r="C22" s="16"/>
      <c r="D22" s="11"/>
      <c r="E22" s="11"/>
      <c r="F22" s="19"/>
      <c r="G22" s="20"/>
      <c r="H22" s="20"/>
      <c r="I22" s="13"/>
      <c r="J22" s="11"/>
    </row>
    <row r="23" spans="1:10" ht="21.75" x14ac:dyDescent="0.5">
      <c r="A23" s="11"/>
      <c r="B23" s="18"/>
      <c r="C23" s="21"/>
      <c r="D23" s="11"/>
      <c r="E23" s="11"/>
      <c r="F23" s="19"/>
      <c r="G23" s="13"/>
      <c r="H23" s="13"/>
      <c r="I23" s="13"/>
      <c r="J23" s="11"/>
    </row>
    <row r="24" spans="1:10" ht="21.75" x14ac:dyDescent="0.5">
      <c r="A24" s="11"/>
      <c r="B24" s="18"/>
      <c r="C24" s="11"/>
      <c r="D24" s="11"/>
      <c r="E24" s="11"/>
      <c r="F24" s="19"/>
      <c r="G24" s="13"/>
      <c r="H24" s="13"/>
      <c r="I24" s="13"/>
      <c r="J24" s="11"/>
    </row>
    <row r="25" spans="1:10" ht="21.75" x14ac:dyDescent="0.5">
      <c r="A25" s="11"/>
      <c r="B25" s="18"/>
      <c r="C25" s="11"/>
      <c r="D25" s="11"/>
      <c r="E25" s="11"/>
      <c r="F25" s="19"/>
      <c r="G25" s="22"/>
      <c r="H25" s="22"/>
      <c r="I25" s="13"/>
      <c r="J25" s="11"/>
    </row>
    <row r="26" spans="1:10" ht="21.75" x14ac:dyDescent="0.5">
      <c r="A26" s="23"/>
      <c r="B26" s="24"/>
      <c r="C26" s="23"/>
      <c r="D26" s="23"/>
      <c r="E26" s="23"/>
      <c r="F26" s="23"/>
      <c r="G26" s="23"/>
      <c r="H26" s="23"/>
      <c r="I26" s="23"/>
      <c r="J26" s="23"/>
    </row>
    <row r="27" spans="1:10" ht="21.75" x14ac:dyDescent="0.5">
      <c r="A27" s="25"/>
      <c r="B27" s="26"/>
      <c r="C27" s="25"/>
      <c r="D27" s="25"/>
      <c r="E27" s="25"/>
      <c r="F27" s="25"/>
      <c r="G27" s="25"/>
      <c r="H27" s="25"/>
      <c r="I27" s="25"/>
      <c r="J27" s="25"/>
    </row>
    <row r="28" spans="1:10" ht="18" x14ac:dyDescent="0.25">
      <c r="A28" s="67" t="s">
        <v>14</v>
      </c>
      <c r="B28" s="69"/>
      <c r="C28" s="68"/>
      <c r="D28" s="68"/>
      <c r="E28" s="68"/>
      <c r="F28" s="68"/>
      <c r="G28" s="67"/>
      <c r="H28" s="67"/>
      <c r="I28" s="67"/>
      <c r="J28" s="67"/>
    </row>
    <row r="29" spans="1:10" ht="15" x14ac:dyDescent="0.2">
      <c r="A29" s="63"/>
      <c r="B29" s="63"/>
      <c r="C29" s="63"/>
      <c r="D29" s="63"/>
      <c r="E29" s="63"/>
      <c r="F29" s="63"/>
    </row>
    <row r="30" spans="1:10" ht="64.5" x14ac:dyDescent="0.2">
      <c r="A30" s="1" t="s">
        <v>0</v>
      </c>
      <c r="B30" s="1" t="s">
        <v>1</v>
      </c>
      <c r="C30" s="75" t="s">
        <v>2</v>
      </c>
      <c r="D30" s="2" t="s">
        <v>3</v>
      </c>
      <c r="E30" s="2" t="s">
        <v>4</v>
      </c>
      <c r="F30" s="1" t="s">
        <v>5</v>
      </c>
      <c r="G30" s="1" t="s">
        <v>6</v>
      </c>
      <c r="H30" s="1" t="s">
        <v>33</v>
      </c>
      <c r="I30" s="1" t="s">
        <v>7</v>
      </c>
      <c r="J30" s="1" t="s">
        <v>8</v>
      </c>
    </row>
    <row r="31" spans="1:10" ht="18.75" customHeight="1" x14ac:dyDescent="0.2">
      <c r="A31" s="297" t="s">
        <v>16</v>
      </c>
      <c r="B31" s="297" t="s">
        <v>17</v>
      </c>
      <c r="C31" s="317" t="s">
        <v>18</v>
      </c>
      <c r="D31" s="31">
        <v>100</v>
      </c>
      <c r="E31" s="74" t="s">
        <v>12</v>
      </c>
      <c r="F31" s="312" t="s">
        <v>36</v>
      </c>
      <c r="G31" s="30">
        <v>240363</v>
      </c>
      <c r="H31" s="29" t="s">
        <v>34</v>
      </c>
      <c r="I31" s="307" t="s">
        <v>19</v>
      </c>
      <c r="J31" s="309" t="s">
        <v>48</v>
      </c>
    </row>
    <row r="32" spans="1:10" ht="18.75" customHeight="1" x14ac:dyDescent="0.2">
      <c r="A32" s="315"/>
      <c r="B32" s="300"/>
      <c r="C32" s="318"/>
      <c r="D32" s="31"/>
      <c r="E32" s="39"/>
      <c r="F32" s="313"/>
      <c r="G32" s="31"/>
      <c r="H32" s="76"/>
      <c r="I32" s="308"/>
      <c r="J32" s="310"/>
    </row>
    <row r="33" spans="1:10" ht="21.75" x14ac:dyDescent="0.2">
      <c r="A33" s="315"/>
      <c r="B33" s="300"/>
      <c r="C33" s="318"/>
      <c r="D33" s="47"/>
      <c r="E33" s="32"/>
      <c r="F33" s="313"/>
      <c r="G33" s="31"/>
      <c r="H33" s="76"/>
      <c r="I33" s="41"/>
      <c r="J33" s="310"/>
    </row>
    <row r="34" spans="1:10" ht="15" customHeight="1" x14ac:dyDescent="0.2">
      <c r="A34" s="315"/>
      <c r="B34" s="300"/>
      <c r="C34" s="318"/>
      <c r="D34" s="47"/>
      <c r="E34" s="32"/>
      <c r="F34" s="313"/>
      <c r="G34" s="31"/>
      <c r="H34" s="76"/>
      <c r="I34" s="41"/>
      <c r="J34" s="310"/>
    </row>
    <row r="35" spans="1:10" ht="21.75" x14ac:dyDescent="0.2">
      <c r="A35" s="315"/>
      <c r="B35" s="300"/>
      <c r="C35" s="313"/>
      <c r="D35" s="47"/>
      <c r="E35" s="32"/>
      <c r="F35" s="313"/>
      <c r="G35" s="31"/>
      <c r="H35" s="76"/>
      <c r="I35" s="41"/>
      <c r="J35" s="310"/>
    </row>
    <row r="36" spans="1:10" ht="21.75" x14ac:dyDescent="0.2">
      <c r="A36" s="315"/>
      <c r="B36" s="300"/>
      <c r="C36" s="33"/>
      <c r="D36" s="47"/>
      <c r="E36" s="32"/>
      <c r="F36" s="313"/>
      <c r="G36" s="31"/>
      <c r="H36" s="76"/>
      <c r="I36" s="41"/>
      <c r="J36" s="310"/>
    </row>
    <row r="37" spans="1:10" ht="21.75" x14ac:dyDescent="0.5">
      <c r="A37" s="315"/>
      <c r="B37" s="300"/>
      <c r="C37" s="33"/>
      <c r="D37" s="34"/>
      <c r="E37" s="34"/>
      <c r="F37" s="313"/>
      <c r="G37" s="35"/>
      <c r="H37" s="76"/>
      <c r="I37" s="42"/>
      <c r="J37" s="310"/>
    </row>
    <row r="38" spans="1:10" ht="21.75" x14ac:dyDescent="0.5">
      <c r="A38" s="315"/>
      <c r="B38" s="300"/>
      <c r="C38" s="33"/>
      <c r="D38" s="34"/>
      <c r="E38" s="34"/>
      <c r="F38" s="300"/>
      <c r="G38" s="35"/>
      <c r="H38" s="76"/>
      <c r="I38" s="42"/>
      <c r="J38" s="310"/>
    </row>
    <row r="39" spans="1:10" ht="18.75" customHeight="1" x14ac:dyDescent="0.5">
      <c r="A39" s="316"/>
      <c r="B39" s="300"/>
      <c r="C39" s="33"/>
      <c r="D39" s="34"/>
      <c r="E39" s="34"/>
      <c r="F39" s="313" t="s">
        <v>37</v>
      </c>
      <c r="G39" s="36" t="s">
        <v>38</v>
      </c>
      <c r="H39" s="31" t="s">
        <v>34</v>
      </c>
      <c r="I39" s="42"/>
      <c r="J39" s="310"/>
    </row>
    <row r="40" spans="1:10" ht="21.75" x14ac:dyDescent="0.5">
      <c r="A40" s="11"/>
      <c r="B40" s="300"/>
      <c r="C40" s="33"/>
      <c r="D40" s="34"/>
      <c r="E40" s="34"/>
      <c r="F40" s="313"/>
      <c r="G40" s="35"/>
      <c r="H40" s="76"/>
      <c r="I40" s="42"/>
      <c r="J40" s="310"/>
    </row>
    <row r="41" spans="1:10" ht="21.75" x14ac:dyDescent="0.5">
      <c r="A41" s="11"/>
      <c r="B41" s="300"/>
      <c r="C41" s="37"/>
      <c r="D41" s="13"/>
      <c r="E41" s="13"/>
      <c r="F41" s="313"/>
      <c r="G41" s="35"/>
      <c r="H41" s="76"/>
      <c r="I41" s="42"/>
      <c r="J41" s="310"/>
    </row>
    <row r="42" spans="1:10" ht="21.75" x14ac:dyDescent="0.5">
      <c r="A42" s="11"/>
      <c r="B42" s="300"/>
      <c r="C42" s="37"/>
      <c r="D42" s="13"/>
      <c r="E42" s="13"/>
      <c r="F42" s="313"/>
      <c r="G42" s="35"/>
      <c r="H42" s="76"/>
      <c r="I42" s="42"/>
      <c r="J42" s="310"/>
    </row>
    <row r="43" spans="1:10" ht="18.75" customHeight="1" x14ac:dyDescent="0.5">
      <c r="A43" s="11"/>
      <c r="B43" s="300"/>
      <c r="C43" s="13"/>
      <c r="D43" s="13"/>
      <c r="E43" s="13"/>
      <c r="F43" s="313" t="s">
        <v>39</v>
      </c>
      <c r="G43" s="36" t="s">
        <v>40</v>
      </c>
      <c r="H43" s="31" t="s">
        <v>34</v>
      </c>
      <c r="I43" s="42"/>
      <c r="J43" s="311"/>
    </row>
    <row r="44" spans="1:10" ht="21.75" x14ac:dyDescent="0.5">
      <c r="A44" s="11"/>
      <c r="B44" s="300"/>
      <c r="C44" s="13"/>
      <c r="D44" s="13"/>
      <c r="E44" s="13"/>
      <c r="F44" s="314"/>
      <c r="G44" s="35"/>
      <c r="H44" s="77"/>
      <c r="I44" s="42"/>
      <c r="J44" s="311"/>
    </row>
    <row r="45" spans="1:10" ht="18.75" customHeight="1" x14ac:dyDescent="0.5">
      <c r="A45" s="11"/>
      <c r="B45" s="300"/>
      <c r="C45" s="13"/>
      <c r="D45" s="13"/>
      <c r="E45" s="13"/>
      <c r="F45" s="313" t="s">
        <v>41</v>
      </c>
      <c r="G45" s="36" t="s">
        <v>42</v>
      </c>
      <c r="H45" s="31" t="s">
        <v>34</v>
      </c>
      <c r="I45" s="42"/>
      <c r="J45" s="311"/>
    </row>
    <row r="46" spans="1:10" ht="21.75" x14ac:dyDescent="0.5">
      <c r="A46" s="11"/>
      <c r="B46" s="300"/>
      <c r="C46" s="13"/>
      <c r="D46" s="13"/>
      <c r="E46" s="13"/>
      <c r="F46" s="313"/>
      <c r="G46" s="35"/>
      <c r="H46" s="34"/>
      <c r="I46" s="42"/>
      <c r="J46" s="311"/>
    </row>
    <row r="47" spans="1:10" ht="18.75" customHeight="1" x14ac:dyDescent="0.5">
      <c r="A47" s="11"/>
      <c r="B47" s="300"/>
      <c r="C47" s="13"/>
      <c r="D47" s="13"/>
      <c r="E47" s="13"/>
      <c r="F47" s="313" t="s">
        <v>43</v>
      </c>
      <c r="G47" s="36" t="s">
        <v>44</v>
      </c>
      <c r="H47" s="31" t="s">
        <v>34</v>
      </c>
      <c r="I47" s="42"/>
      <c r="J47" s="311"/>
    </row>
    <row r="48" spans="1:10" ht="21.75" x14ac:dyDescent="0.5">
      <c r="A48" s="11"/>
      <c r="B48" s="300"/>
      <c r="C48" s="13"/>
      <c r="D48" s="13"/>
      <c r="E48" s="13"/>
      <c r="F48" s="313"/>
      <c r="G48" s="36"/>
      <c r="H48" s="34"/>
      <c r="I48" s="38"/>
      <c r="J48" s="311"/>
    </row>
    <row r="49" spans="1:10" ht="21.75" x14ac:dyDescent="0.5">
      <c r="A49" s="11"/>
      <c r="B49" s="300"/>
      <c r="C49" s="13"/>
      <c r="D49" s="13"/>
      <c r="E49" s="13"/>
      <c r="F49" s="313"/>
      <c r="G49" s="36"/>
      <c r="H49" s="34"/>
      <c r="I49" s="38"/>
      <c r="J49" s="311"/>
    </row>
    <row r="50" spans="1:10" ht="21.75" x14ac:dyDescent="0.5">
      <c r="A50" s="11"/>
      <c r="B50" s="300"/>
      <c r="C50" s="13"/>
      <c r="D50" s="13"/>
      <c r="E50" s="13"/>
      <c r="F50" s="313"/>
      <c r="G50" s="36"/>
      <c r="H50" s="34"/>
      <c r="I50" s="38"/>
      <c r="J50" s="311"/>
    </row>
    <row r="51" spans="1:10" ht="21.75" x14ac:dyDescent="0.5">
      <c r="A51" s="11"/>
      <c r="B51" s="300"/>
      <c r="C51" s="13"/>
      <c r="D51" s="13"/>
      <c r="E51" s="13"/>
      <c r="F51" s="313"/>
      <c r="G51" s="36"/>
      <c r="H51" s="34"/>
      <c r="I51" s="38"/>
      <c r="J51" s="311"/>
    </row>
    <row r="52" spans="1:10" ht="18.75" customHeight="1" x14ac:dyDescent="0.5">
      <c r="A52" s="11"/>
      <c r="B52" s="300"/>
      <c r="C52" s="13"/>
      <c r="D52" s="13"/>
      <c r="E52" s="13"/>
      <c r="F52" s="313" t="s">
        <v>45</v>
      </c>
      <c r="G52" s="36" t="s">
        <v>46</v>
      </c>
      <c r="H52" s="31" t="s">
        <v>34</v>
      </c>
      <c r="I52" s="19"/>
      <c r="J52" s="311"/>
    </row>
    <row r="53" spans="1:10" ht="21.75" x14ac:dyDescent="0.5">
      <c r="A53" s="11"/>
      <c r="B53" s="300"/>
      <c r="C53" s="13"/>
      <c r="D53" s="13"/>
      <c r="E53" s="13"/>
      <c r="F53" s="313"/>
      <c r="G53" s="36"/>
      <c r="H53" s="13"/>
      <c r="I53" s="19"/>
      <c r="J53" s="311"/>
    </row>
    <row r="54" spans="1:10" ht="21.75" x14ac:dyDescent="0.5">
      <c r="A54" s="11"/>
      <c r="B54" s="300"/>
      <c r="C54" s="13"/>
      <c r="D54" s="13"/>
      <c r="E54" s="13"/>
      <c r="F54" s="33"/>
      <c r="G54" s="36"/>
      <c r="H54" s="13"/>
      <c r="I54" s="19"/>
      <c r="J54" s="311"/>
    </row>
    <row r="55" spans="1:10" ht="21.75" x14ac:dyDescent="0.5">
      <c r="A55" s="11"/>
      <c r="B55" s="300"/>
      <c r="C55" s="13"/>
      <c r="D55" s="13"/>
      <c r="E55" s="13"/>
      <c r="F55" s="33"/>
      <c r="G55" s="36"/>
      <c r="H55" s="13"/>
      <c r="I55" s="19"/>
      <c r="J55" s="311"/>
    </row>
    <row r="56" spans="1:10" ht="21.75" x14ac:dyDescent="0.5">
      <c r="A56" s="11"/>
      <c r="B56" s="300"/>
      <c r="C56" s="13"/>
      <c r="D56" s="13"/>
      <c r="E56" s="13"/>
      <c r="F56" s="33"/>
      <c r="G56" s="36"/>
      <c r="H56" s="13"/>
      <c r="I56" s="19"/>
      <c r="J56" s="311"/>
    </row>
    <row r="57" spans="1:10" ht="21.75" x14ac:dyDescent="0.5">
      <c r="A57" s="11"/>
      <c r="B57" s="300"/>
      <c r="C57" s="13"/>
      <c r="D57" s="13"/>
      <c r="E57" s="13"/>
      <c r="F57" s="33"/>
      <c r="G57" s="36"/>
      <c r="H57" s="13"/>
      <c r="I57" s="78"/>
      <c r="J57" s="61"/>
    </row>
    <row r="58" spans="1:10" ht="21.75" x14ac:dyDescent="0.5">
      <c r="A58" s="23"/>
      <c r="B58" s="43"/>
      <c r="C58" s="44"/>
      <c r="D58" s="44"/>
      <c r="E58" s="44"/>
      <c r="F58" s="70"/>
      <c r="G58" s="71"/>
      <c r="H58" s="44"/>
      <c r="I58" s="72"/>
      <c r="J58" s="73"/>
    </row>
    <row r="60" spans="1:10" ht="18" x14ac:dyDescent="0.25">
      <c r="A60" s="67" t="s">
        <v>14</v>
      </c>
      <c r="B60" s="69"/>
      <c r="C60" s="68"/>
      <c r="D60" s="68"/>
      <c r="E60" s="68"/>
      <c r="F60" s="68"/>
    </row>
    <row r="62" spans="1:10" ht="64.5" x14ac:dyDescent="0.2">
      <c r="A62" s="1" t="s">
        <v>0</v>
      </c>
      <c r="B62" s="1" t="s">
        <v>1</v>
      </c>
      <c r="C62" s="1" t="s">
        <v>2</v>
      </c>
      <c r="D62" s="2" t="s">
        <v>3</v>
      </c>
      <c r="E62" s="2" t="s">
        <v>4</v>
      </c>
      <c r="F62" s="1" t="s">
        <v>5</v>
      </c>
      <c r="G62" s="1" t="s">
        <v>6</v>
      </c>
      <c r="H62" s="97" t="s">
        <v>33</v>
      </c>
      <c r="I62" s="1" t="s">
        <v>7</v>
      </c>
      <c r="J62" s="82" t="s">
        <v>8</v>
      </c>
    </row>
    <row r="63" spans="1:10" ht="18.75" customHeight="1" x14ac:dyDescent="0.5">
      <c r="A63" s="297" t="s">
        <v>20</v>
      </c>
      <c r="B63" s="297" t="s">
        <v>21</v>
      </c>
      <c r="C63" s="301" t="s">
        <v>22</v>
      </c>
      <c r="D63" s="321">
        <v>5</v>
      </c>
      <c r="E63" s="321" t="s">
        <v>23</v>
      </c>
      <c r="F63" s="312" t="s">
        <v>49</v>
      </c>
      <c r="G63" s="49"/>
      <c r="I63" s="326" t="s">
        <v>32</v>
      </c>
      <c r="J63" s="323" t="s">
        <v>58</v>
      </c>
    </row>
    <row r="64" spans="1:10" ht="21.75" x14ac:dyDescent="0.5">
      <c r="A64" s="319"/>
      <c r="B64" s="300"/>
      <c r="C64" s="320"/>
      <c r="D64" s="322"/>
      <c r="E64" s="322"/>
      <c r="F64" s="300"/>
      <c r="G64" s="35"/>
      <c r="I64" s="327"/>
      <c r="J64" s="324"/>
    </row>
    <row r="65" spans="1:12" ht="21.75" x14ac:dyDescent="0.5">
      <c r="A65" s="319"/>
      <c r="B65" s="300"/>
      <c r="C65" s="302"/>
      <c r="D65" s="322"/>
      <c r="E65" s="322"/>
      <c r="F65" s="300"/>
      <c r="G65" s="35"/>
      <c r="I65" s="327"/>
      <c r="J65" s="324"/>
    </row>
    <row r="66" spans="1:12" ht="21.75" x14ac:dyDescent="0.5">
      <c r="A66" s="316"/>
      <c r="B66" s="300"/>
      <c r="C66" s="302"/>
      <c r="D66" s="50"/>
      <c r="E66" s="50"/>
      <c r="F66" s="300"/>
      <c r="G66" s="51"/>
      <c r="H66" s="79"/>
      <c r="I66" s="328"/>
      <c r="J66" s="324"/>
    </row>
    <row r="67" spans="1:12" ht="21.75" x14ac:dyDescent="0.5">
      <c r="A67" s="298"/>
      <c r="B67" s="300"/>
      <c r="C67" s="11"/>
      <c r="D67" s="34"/>
      <c r="E67" s="50"/>
      <c r="F67" s="300"/>
      <c r="G67" s="51"/>
      <c r="H67" s="34"/>
      <c r="I67" s="52"/>
      <c r="J67" s="324"/>
    </row>
    <row r="68" spans="1:12" ht="18.75" customHeight="1" x14ac:dyDescent="0.5">
      <c r="A68" s="299"/>
      <c r="B68" s="300"/>
      <c r="C68" s="11"/>
      <c r="D68" s="34"/>
      <c r="E68" s="34"/>
      <c r="F68" s="313" t="s">
        <v>50</v>
      </c>
      <c r="G68" s="36">
        <v>21217</v>
      </c>
      <c r="H68" s="84" t="s">
        <v>56</v>
      </c>
      <c r="I68" s="52"/>
      <c r="J68" s="324"/>
    </row>
    <row r="69" spans="1:12" ht="21.75" x14ac:dyDescent="0.5">
      <c r="A69" s="11"/>
      <c r="B69" s="300"/>
      <c r="C69" s="11"/>
      <c r="D69" s="34"/>
      <c r="E69" s="34"/>
      <c r="F69" s="313"/>
      <c r="G69" s="53"/>
      <c r="H69" s="85"/>
      <c r="I69" s="52"/>
      <c r="J69" s="324"/>
    </row>
    <row r="70" spans="1:12" ht="18.75" customHeight="1" x14ac:dyDescent="0.5">
      <c r="A70" s="11"/>
      <c r="B70" s="300"/>
      <c r="C70" s="11"/>
      <c r="D70" s="34"/>
      <c r="E70" s="34"/>
      <c r="F70" s="313" t="s">
        <v>51</v>
      </c>
      <c r="G70" s="36">
        <v>21245</v>
      </c>
      <c r="H70" s="84" t="s">
        <v>34</v>
      </c>
      <c r="I70" s="52"/>
      <c r="J70" s="324"/>
    </row>
    <row r="71" spans="1:12" ht="21.75" x14ac:dyDescent="0.5">
      <c r="A71" s="11"/>
      <c r="B71" s="300"/>
      <c r="C71" s="11"/>
      <c r="D71" s="34"/>
      <c r="E71" s="34"/>
      <c r="F71" s="313"/>
      <c r="G71" s="53"/>
      <c r="H71" s="84"/>
      <c r="I71" s="52"/>
      <c r="J71" s="324"/>
    </row>
    <row r="72" spans="1:12" ht="21.75" x14ac:dyDescent="0.5">
      <c r="A72" s="11"/>
      <c r="B72" s="300"/>
      <c r="C72" s="11"/>
      <c r="D72" s="34"/>
      <c r="E72" s="34"/>
      <c r="F72" s="33" t="s">
        <v>52</v>
      </c>
      <c r="G72" s="36">
        <v>21245</v>
      </c>
      <c r="H72" s="84" t="s">
        <v>57</v>
      </c>
      <c r="I72" s="34"/>
      <c r="J72" s="324"/>
    </row>
    <row r="73" spans="1:12" ht="21.75" x14ac:dyDescent="0.5">
      <c r="A73" s="11"/>
      <c r="B73" s="300"/>
      <c r="C73" s="11"/>
      <c r="D73" s="34"/>
      <c r="E73" s="34"/>
      <c r="F73" s="33" t="s">
        <v>53</v>
      </c>
      <c r="G73" s="36" t="s">
        <v>54</v>
      </c>
      <c r="H73" s="84" t="s">
        <v>57</v>
      </c>
      <c r="I73" s="52"/>
      <c r="J73" s="324"/>
    </row>
    <row r="74" spans="1:12" ht="18.75" customHeight="1" x14ac:dyDescent="0.5">
      <c r="A74" s="11"/>
      <c r="B74" s="300"/>
      <c r="C74" s="11"/>
      <c r="D74" s="34"/>
      <c r="E74" s="34"/>
      <c r="F74" s="313" t="s">
        <v>55</v>
      </c>
      <c r="G74" s="36">
        <v>21429</v>
      </c>
      <c r="H74" s="84" t="s">
        <v>57</v>
      </c>
      <c r="I74" s="54"/>
      <c r="J74" s="324"/>
    </row>
    <row r="75" spans="1:12" ht="21.75" x14ac:dyDescent="0.5">
      <c r="A75" s="11"/>
      <c r="B75" s="300"/>
      <c r="C75" s="11"/>
      <c r="D75" s="34"/>
      <c r="E75" s="34"/>
      <c r="F75" s="329"/>
      <c r="G75" s="35"/>
      <c r="H75" s="34"/>
      <c r="I75" s="52"/>
      <c r="J75" s="324"/>
      <c r="L75" t="s">
        <v>79</v>
      </c>
    </row>
    <row r="76" spans="1:12" ht="21.75" x14ac:dyDescent="0.5">
      <c r="A76" s="11"/>
      <c r="B76" s="300"/>
      <c r="C76" s="11"/>
      <c r="D76" s="34"/>
      <c r="E76" s="34"/>
      <c r="F76" s="55"/>
      <c r="G76" s="35"/>
      <c r="H76" s="34"/>
      <c r="I76" s="52"/>
      <c r="J76" s="324"/>
    </row>
    <row r="77" spans="1:12" ht="21.75" x14ac:dyDescent="0.5">
      <c r="A77" s="11"/>
      <c r="B77" s="300"/>
      <c r="C77" s="11"/>
      <c r="D77" s="34"/>
      <c r="E77" s="34"/>
      <c r="F77" s="55"/>
      <c r="G77" s="35"/>
      <c r="H77" s="34"/>
      <c r="I77" s="52"/>
      <c r="J77" s="324"/>
    </row>
    <row r="78" spans="1:12" ht="21.75" x14ac:dyDescent="0.5">
      <c r="A78" s="11"/>
      <c r="B78" s="300"/>
      <c r="C78" s="313" t="s">
        <v>24</v>
      </c>
      <c r="D78" s="35">
        <v>5</v>
      </c>
      <c r="E78" s="35" t="s">
        <v>25</v>
      </c>
      <c r="F78" s="313" t="s">
        <v>26</v>
      </c>
      <c r="G78" s="56">
        <v>240391</v>
      </c>
      <c r="H78" s="84" t="s">
        <v>57</v>
      </c>
      <c r="I78" s="52"/>
      <c r="J78" s="325"/>
    </row>
    <row r="79" spans="1:12" ht="21.75" x14ac:dyDescent="0.5">
      <c r="A79" s="11"/>
      <c r="B79" s="300"/>
      <c r="C79" s="313"/>
      <c r="D79" s="34"/>
      <c r="E79" s="34"/>
      <c r="F79" s="313"/>
      <c r="G79" s="31"/>
      <c r="H79" s="31"/>
      <c r="I79" s="52"/>
      <c r="J79" s="86"/>
    </row>
    <row r="80" spans="1:12" ht="21.75" x14ac:dyDescent="0.5">
      <c r="A80" s="11"/>
      <c r="B80" s="300"/>
      <c r="C80" s="313"/>
      <c r="D80" s="34"/>
      <c r="E80" s="34"/>
      <c r="F80" s="313"/>
      <c r="G80" s="31"/>
      <c r="H80" s="31"/>
      <c r="I80" s="52"/>
      <c r="J80" s="86"/>
    </row>
    <row r="81" spans="1:10" ht="21.75" x14ac:dyDescent="0.5">
      <c r="A81" s="11"/>
      <c r="B81" s="300"/>
      <c r="C81" s="57"/>
      <c r="D81" s="34"/>
      <c r="E81" s="34"/>
      <c r="F81" s="313" t="s">
        <v>27</v>
      </c>
      <c r="G81" s="56">
        <v>240422</v>
      </c>
      <c r="H81" s="8" t="s">
        <v>34</v>
      </c>
      <c r="I81" s="52"/>
      <c r="J81" s="86"/>
    </row>
    <row r="82" spans="1:10" ht="21.75" x14ac:dyDescent="0.5">
      <c r="A82" s="11"/>
      <c r="B82" s="300"/>
      <c r="C82" s="57"/>
      <c r="D82" s="34"/>
      <c r="E82" s="34"/>
      <c r="F82" s="300"/>
      <c r="G82" s="56"/>
      <c r="H82" s="8"/>
      <c r="I82" s="52"/>
      <c r="J82" s="86"/>
    </row>
    <row r="83" spans="1:10" ht="43.5" x14ac:dyDescent="0.5">
      <c r="A83" s="11"/>
      <c r="B83" s="300"/>
      <c r="C83" s="57"/>
      <c r="D83" s="34"/>
      <c r="E83" s="34"/>
      <c r="F83" s="33" t="s">
        <v>28</v>
      </c>
      <c r="G83" s="56">
        <v>240575</v>
      </c>
      <c r="H83" s="35" t="s">
        <v>34</v>
      </c>
      <c r="I83" s="52"/>
      <c r="J83" s="86"/>
    </row>
    <row r="84" spans="1:10" ht="21.75" x14ac:dyDescent="0.5">
      <c r="A84" s="11"/>
      <c r="B84" s="300"/>
      <c r="C84" s="15"/>
      <c r="D84" s="34"/>
      <c r="E84" s="34"/>
      <c r="F84" s="33" t="s">
        <v>29</v>
      </c>
      <c r="G84" s="56">
        <v>240575</v>
      </c>
      <c r="H84" s="35" t="s">
        <v>34</v>
      </c>
      <c r="I84" s="52"/>
      <c r="J84" s="79"/>
    </row>
    <row r="85" spans="1:10" ht="21.75" x14ac:dyDescent="0.5">
      <c r="A85" s="11"/>
      <c r="B85" s="300"/>
      <c r="C85" s="15"/>
      <c r="D85" s="34"/>
      <c r="E85" s="34"/>
      <c r="F85" s="313" t="s">
        <v>30</v>
      </c>
      <c r="G85" s="56">
        <v>240452</v>
      </c>
      <c r="H85" s="35" t="s">
        <v>57</v>
      </c>
      <c r="I85" s="52"/>
      <c r="J85" s="79"/>
    </row>
    <row r="86" spans="1:10" ht="21.75" x14ac:dyDescent="0.5">
      <c r="A86" s="11"/>
      <c r="B86" s="300"/>
      <c r="C86" s="15"/>
      <c r="D86" s="34"/>
      <c r="E86" s="34"/>
      <c r="F86" s="313"/>
      <c r="G86" s="56"/>
      <c r="H86" s="35"/>
      <c r="I86" s="52"/>
      <c r="J86" s="79"/>
    </row>
    <row r="87" spans="1:10" ht="21.75" x14ac:dyDescent="0.5">
      <c r="A87" s="11"/>
      <c r="B87" s="300"/>
      <c r="C87" s="15"/>
      <c r="D87" s="34"/>
      <c r="E87" s="34"/>
      <c r="F87" s="313" t="s">
        <v>31</v>
      </c>
      <c r="G87" s="56">
        <v>240575</v>
      </c>
      <c r="H87" s="35" t="s">
        <v>34</v>
      </c>
      <c r="I87" s="52"/>
      <c r="J87" s="79"/>
    </row>
    <row r="88" spans="1:10" ht="21.75" x14ac:dyDescent="0.5">
      <c r="A88" s="11"/>
      <c r="B88" s="28"/>
      <c r="C88" s="15"/>
      <c r="D88" s="34"/>
      <c r="E88" s="34"/>
      <c r="F88" s="313"/>
      <c r="G88" s="56"/>
      <c r="H88" s="34"/>
      <c r="I88" s="52"/>
      <c r="J88" s="79"/>
    </row>
    <row r="89" spans="1:10" ht="21.75" x14ac:dyDescent="0.5">
      <c r="A89" s="23"/>
      <c r="B89" s="60"/>
      <c r="C89" s="58"/>
      <c r="D89" s="59"/>
      <c r="E89" s="59"/>
      <c r="F89" s="45"/>
      <c r="G89" s="23"/>
      <c r="H89" s="59"/>
      <c r="I89" s="23"/>
      <c r="J89" s="80"/>
    </row>
    <row r="90" spans="1:10" ht="21.75" x14ac:dyDescent="0.5">
      <c r="A90" s="81"/>
      <c r="B90" s="81"/>
      <c r="C90" s="312" t="s">
        <v>59</v>
      </c>
      <c r="D90" s="49">
        <v>6</v>
      </c>
      <c r="E90" s="49" t="s">
        <v>25</v>
      </c>
      <c r="F90" s="312" t="s">
        <v>60</v>
      </c>
      <c r="G90" s="30">
        <v>240391</v>
      </c>
      <c r="H90" s="29" t="s">
        <v>35</v>
      </c>
      <c r="I90" s="27"/>
      <c r="J90" s="81"/>
    </row>
    <row r="91" spans="1:10" ht="21.75" x14ac:dyDescent="0.5">
      <c r="A91" s="79"/>
      <c r="B91" s="79"/>
      <c r="C91" s="313"/>
      <c r="D91" s="34"/>
      <c r="E91" s="34"/>
      <c r="F91" s="313"/>
      <c r="G91" s="56"/>
      <c r="H91" s="41"/>
      <c r="I91" s="28"/>
      <c r="J91" s="79"/>
    </row>
    <row r="92" spans="1:10" ht="21.75" x14ac:dyDescent="0.5">
      <c r="A92" s="79"/>
      <c r="B92" s="79"/>
      <c r="C92" s="313"/>
      <c r="D92" s="34"/>
      <c r="E92" s="34"/>
      <c r="F92" s="300"/>
      <c r="G92" s="56"/>
      <c r="H92" s="41"/>
      <c r="I92" s="28"/>
      <c r="J92" s="79"/>
    </row>
    <row r="93" spans="1:10" ht="21.75" x14ac:dyDescent="0.5">
      <c r="A93" s="79"/>
      <c r="B93" s="79"/>
      <c r="C93" s="331"/>
      <c r="D93" s="34"/>
      <c r="E93" s="34"/>
      <c r="F93" s="313" t="s">
        <v>61</v>
      </c>
      <c r="G93" s="56">
        <v>240422</v>
      </c>
      <c r="H93" s="31" t="s">
        <v>67</v>
      </c>
      <c r="I93" s="28"/>
      <c r="J93" s="79"/>
    </row>
    <row r="94" spans="1:10" ht="21.75" x14ac:dyDescent="0.5">
      <c r="A94" s="79"/>
      <c r="B94" s="79"/>
      <c r="C94" s="331"/>
      <c r="D94" s="34"/>
      <c r="E94" s="34"/>
      <c r="F94" s="313"/>
      <c r="G94" s="56"/>
      <c r="H94" s="77"/>
      <c r="I94" s="54"/>
      <c r="J94" s="79"/>
    </row>
    <row r="95" spans="1:10" ht="65.25" x14ac:dyDescent="0.5">
      <c r="A95" s="79"/>
      <c r="B95" s="79"/>
      <c r="C95" s="331"/>
      <c r="D95" s="34"/>
      <c r="E95" s="34"/>
      <c r="F95" s="33" t="s">
        <v>62</v>
      </c>
      <c r="G95" s="87">
        <v>240513</v>
      </c>
      <c r="H95" s="8" t="s">
        <v>34</v>
      </c>
      <c r="I95" s="54"/>
      <c r="J95" s="79"/>
    </row>
    <row r="96" spans="1:10" ht="21.75" x14ac:dyDescent="0.5">
      <c r="A96" s="79"/>
      <c r="B96" s="79"/>
      <c r="C96" s="34"/>
      <c r="D96" s="34"/>
      <c r="E96" s="34"/>
      <c r="F96" s="33" t="s">
        <v>63</v>
      </c>
      <c r="G96" s="88" t="s">
        <v>64</v>
      </c>
      <c r="H96" s="35" t="s">
        <v>34</v>
      </c>
      <c r="I96" s="54"/>
      <c r="J96" s="79"/>
    </row>
    <row r="97" spans="1:10" ht="21.75" x14ac:dyDescent="0.5">
      <c r="A97" s="79"/>
      <c r="B97" s="79"/>
      <c r="C97" s="34"/>
      <c r="D97" s="34"/>
      <c r="E97" s="34"/>
      <c r="F97" s="33"/>
      <c r="G97" s="41"/>
      <c r="H97" s="34"/>
      <c r="I97" s="54"/>
      <c r="J97" s="79"/>
    </row>
    <row r="98" spans="1:10" ht="21.75" x14ac:dyDescent="0.5">
      <c r="A98" s="79"/>
      <c r="B98" s="79"/>
      <c r="C98" s="34"/>
      <c r="D98" s="34"/>
      <c r="E98" s="34"/>
      <c r="F98" s="313" t="s">
        <v>65</v>
      </c>
      <c r="G98" s="87">
        <v>240513</v>
      </c>
      <c r="H98" s="35" t="s">
        <v>35</v>
      </c>
      <c r="I98" s="54"/>
      <c r="J98" s="79"/>
    </row>
    <row r="99" spans="1:10" ht="21.75" x14ac:dyDescent="0.5">
      <c r="A99" s="79"/>
      <c r="B99" s="79"/>
      <c r="C99" s="34"/>
      <c r="D99" s="34"/>
      <c r="E99" s="34"/>
      <c r="F99" s="313"/>
      <c r="G99" s="89"/>
      <c r="H99" s="35"/>
      <c r="I99" s="54"/>
      <c r="J99" s="79"/>
    </row>
    <row r="100" spans="1:10" ht="21.75" x14ac:dyDescent="0.5">
      <c r="A100" s="79"/>
      <c r="B100" s="79"/>
      <c r="C100" s="34"/>
      <c r="D100" s="34"/>
      <c r="E100" s="34"/>
      <c r="F100" s="330" t="s">
        <v>66</v>
      </c>
      <c r="G100" s="56">
        <v>240575</v>
      </c>
      <c r="H100" s="93" t="s">
        <v>35</v>
      </c>
      <c r="I100" s="54"/>
      <c r="J100" s="79"/>
    </row>
    <row r="101" spans="1:10" ht="21.75" x14ac:dyDescent="0.5">
      <c r="A101" s="79"/>
      <c r="B101" s="79"/>
      <c r="C101" s="34"/>
      <c r="D101" s="34"/>
      <c r="E101" s="34"/>
      <c r="F101" s="299"/>
      <c r="G101" s="90"/>
      <c r="H101" s="34"/>
      <c r="I101" s="54"/>
      <c r="J101" s="79"/>
    </row>
    <row r="102" spans="1:10" ht="21.75" x14ac:dyDescent="0.5">
      <c r="A102" s="80"/>
      <c r="B102" s="80"/>
      <c r="C102" s="59"/>
      <c r="D102" s="59"/>
      <c r="E102" s="59"/>
      <c r="F102" s="91"/>
      <c r="G102" s="92"/>
      <c r="H102" s="59"/>
      <c r="I102" s="62"/>
      <c r="J102" s="80"/>
    </row>
  </sheetData>
  <mergeCells count="41">
    <mergeCell ref="F98:F99"/>
    <mergeCell ref="F100:F101"/>
    <mergeCell ref="C90:C95"/>
    <mergeCell ref="F90:F92"/>
    <mergeCell ref="F93:F94"/>
    <mergeCell ref="J63:J78"/>
    <mergeCell ref="F85:F86"/>
    <mergeCell ref="F87:F88"/>
    <mergeCell ref="F63:F67"/>
    <mergeCell ref="F68:F69"/>
    <mergeCell ref="F70:F71"/>
    <mergeCell ref="I63:I66"/>
    <mergeCell ref="F74:F75"/>
    <mergeCell ref="A31:A39"/>
    <mergeCell ref="C31:C35"/>
    <mergeCell ref="B63:B87"/>
    <mergeCell ref="F52:F53"/>
    <mergeCell ref="B31:B57"/>
    <mergeCell ref="C78:C80"/>
    <mergeCell ref="F78:F80"/>
    <mergeCell ref="F81:F82"/>
    <mergeCell ref="A63:A68"/>
    <mergeCell ref="C63:C66"/>
    <mergeCell ref="D63:D65"/>
    <mergeCell ref="E63:E65"/>
    <mergeCell ref="I31:I32"/>
    <mergeCell ref="J31:J56"/>
    <mergeCell ref="J4:J20"/>
    <mergeCell ref="F31:F38"/>
    <mergeCell ref="F39:F42"/>
    <mergeCell ref="F43:F44"/>
    <mergeCell ref="F45:F46"/>
    <mergeCell ref="F47:F51"/>
    <mergeCell ref="A4:A8"/>
    <mergeCell ref="B4:B19"/>
    <mergeCell ref="C4:C9"/>
    <mergeCell ref="F4:F6"/>
    <mergeCell ref="F7:F10"/>
    <mergeCell ref="F11:F13"/>
    <mergeCell ref="F14:F16"/>
    <mergeCell ref="F17:F18"/>
  </mergeCells>
  <pageMargins left="0.31496062992125984" right="3.937007874015748E-2" top="0.74803149606299213" bottom="0.74803149606299213" header="0.31496062992125984" footer="0.31496062992125984"/>
  <pageSetup paperSize="5" scale="80" fitToWidth="0" orientation="landscape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8"/>
  <sheetViews>
    <sheetView topLeftCell="B34" zoomScalePageLayoutView="160" workbookViewId="0">
      <selection activeCell="H57" sqref="H57"/>
    </sheetView>
  </sheetViews>
  <sheetFormatPr defaultRowHeight="14.25" x14ac:dyDescent="0.2"/>
  <cols>
    <col min="1" max="1" width="12.375" customWidth="1"/>
    <col min="2" max="2" width="25.625" customWidth="1"/>
    <col min="3" max="3" width="17.5" customWidth="1"/>
    <col min="4" max="4" width="5.25" customWidth="1"/>
    <col min="5" max="5" width="7" customWidth="1"/>
    <col min="6" max="6" width="27" style="106" customWidth="1"/>
    <col min="7" max="7" width="26.125" customWidth="1"/>
    <col min="8" max="8" width="24.75" customWidth="1"/>
    <col min="9" max="9" width="9.375" customWidth="1"/>
    <col min="10" max="10" width="13.75" customWidth="1"/>
    <col min="11" max="11" width="21" customWidth="1"/>
  </cols>
  <sheetData>
    <row r="2" spans="1:11" s="64" customFormat="1" ht="17.25" customHeight="1" x14ac:dyDescent="0.25">
      <c r="F2" s="103"/>
      <c r="H2" s="335" t="s">
        <v>103</v>
      </c>
      <c r="I2" s="335"/>
      <c r="J2" s="335"/>
      <c r="K2" s="335"/>
    </row>
    <row r="3" spans="1:11" s="64" customFormat="1" ht="17.25" customHeight="1" x14ac:dyDescent="0.25">
      <c r="A3" s="64" t="s">
        <v>117</v>
      </c>
      <c r="F3" s="103"/>
    </row>
    <row r="4" spans="1:11" ht="17.25" customHeight="1" x14ac:dyDescent="0.2"/>
    <row r="5" spans="1:11" ht="64.5" x14ac:dyDescent="0.2">
      <c r="A5" s="1" t="s">
        <v>0</v>
      </c>
      <c r="B5" s="1" t="s">
        <v>1</v>
      </c>
      <c r="C5" s="1" t="s">
        <v>2</v>
      </c>
      <c r="D5" s="2" t="s">
        <v>3</v>
      </c>
      <c r="E5" s="2" t="s">
        <v>4</v>
      </c>
      <c r="F5" s="110" t="s">
        <v>5</v>
      </c>
      <c r="G5" s="1" t="s">
        <v>68</v>
      </c>
      <c r="H5" s="1" t="s">
        <v>69</v>
      </c>
      <c r="I5" s="1" t="s">
        <v>6</v>
      </c>
      <c r="J5" s="1" t="s">
        <v>7</v>
      </c>
      <c r="K5" s="1" t="s">
        <v>8</v>
      </c>
    </row>
    <row r="6" spans="1:11" ht="18.75" customHeight="1" x14ac:dyDescent="0.2">
      <c r="A6" s="341" t="s">
        <v>70</v>
      </c>
      <c r="B6" s="345" t="s">
        <v>118</v>
      </c>
      <c r="C6" s="332" t="s">
        <v>18</v>
      </c>
      <c r="D6" s="29">
        <v>100</v>
      </c>
      <c r="E6" s="29" t="s">
        <v>12</v>
      </c>
      <c r="F6" s="312" t="s">
        <v>94</v>
      </c>
      <c r="G6" s="343" t="s">
        <v>99</v>
      </c>
      <c r="H6" s="343" t="s">
        <v>106</v>
      </c>
      <c r="I6" s="126" t="s">
        <v>95</v>
      </c>
      <c r="J6" s="339" t="s">
        <v>107</v>
      </c>
      <c r="K6" s="40"/>
    </row>
    <row r="7" spans="1:11" ht="21.75" x14ac:dyDescent="0.2">
      <c r="A7" s="342"/>
      <c r="B7" s="346"/>
      <c r="C7" s="302"/>
      <c r="D7" s="31"/>
      <c r="E7" s="39"/>
      <c r="F7" s="314"/>
      <c r="G7" s="325"/>
      <c r="H7" s="344"/>
      <c r="I7" s="31"/>
      <c r="J7" s="340"/>
      <c r="K7" s="41"/>
    </row>
    <row r="8" spans="1:11" ht="21.75" x14ac:dyDescent="0.2">
      <c r="A8" s="342"/>
      <c r="B8" s="346"/>
      <c r="C8" s="302"/>
      <c r="D8" s="47"/>
      <c r="E8" s="32"/>
      <c r="F8" s="314"/>
      <c r="G8" s="325"/>
      <c r="H8" s="344"/>
      <c r="I8" s="31"/>
      <c r="J8" s="340"/>
      <c r="K8" s="41"/>
    </row>
    <row r="9" spans="1:11" ht="21.75" x14ac:dyDescent="0.2">
      <c r="A9" s="342"/>
      <c r="B9" s="346"/>
      <c r="C9" s="302"/>
      <c r="D9" s="142"/>
      <c r="E9" s="32"/>
      <c r="F9" s="140"/>
      <c r="G9" s="141"/>
      <c r="H9" s="344"/>
      <c r="I9" s="31"/>
      <c r="J9" s="340"/>
      <c r="K9" s="41"/>
    </row>
    <row r="10" spans="1:11" ht="21.75" x14ac:dyDescent="0.2">
      <c r="A10" s="342"/>
      <c r="B10" s="346"/>
      <c r="C10" s="302"/>
      <c r="D10" s="47"/>
      <c r="E10" s="32"/>
      <c r="F10" s="107"/>
      <c r="G10" s="31"/>
      <c r="H10" s="31"/>
      <c r="I10" s="31"/>
      <c r="J10" s="340"/>
      <c r="K10" s="41"/>
    </row>
    <row r="11" spans="1:11" ht="18.75" customHeight="1" x14ac:dyDescent="0.2">
      <c r="A11" s="342"/>
      <c r="B11" s="346"/>
      <c r="C11" s="302"/>
      <c r="D11" s="138"/>
      <c r="E11" s="32"/>
      <c r="F11" s="313" t="s">
        <v>109</v>
      </c>
      <c r="G11" s="302" t="s">
        <v>113</v>
      </c>
      <c r="H11" s="302" t="s">
        <v>114</v>
      </c>
      <c r="I11" s="31" t="s">
        <v>95</v>
      </c>
      <c r="J11" s="340"/>
      <c r="K11" s="41"/>
    </row>
    <row r="12" spans="1:11" ht="21.75" x14ac:dyDescent="0.2">
      <c r="A12" s="342"/>
      <c r="B12" s="346"/>
      <c r="C12" s="134"/>
      <c r="D12" s="138"/>
      <c r="E12" s="32"/>
      <c r="F12" s="314"/>
      <c r="G12" s="325"/>
      <c r="H12" s="325"/>
      <c r="I12" s="31"/>
      <c r="J12" s="340"/>
      <c r="K12" s="41"/>
    </row>
    <row r="13" spans="1:11" ht="21.75" x14ac:dyDescent="0.2">
      <c r="A13" s="342"/>
      <c r="B13" s="346"/>
      <c r="C13" s="134"/>
      <c r="D13" s="138"/>
      <c r="E13" s="32"/>
      <c r="F13" s="314"/>
      <c r="G13" s="325"/>
      <c r="H13" s="31"/>
      <c r="I13" s="31"/>
      <c r="J13" s="133"/>
      <c r="K13" s="41"/>
    </row>
    <row r="14" spans="1:11" ht="21.75" x14ac:dyDescent="0.2">
      <c r="A14" s="342"/>
      <c r="B14" s="346"/>
      <c r="C14" s="134"/>
      <c r="D14" s="138"/>
      <c r="E14" s="32"/>
      <c r="F14" s="134"/>
      <c r="G14" s="31"/>
      <c r="H14" s="31"/>
      <c r="I14" s="31"/>
      <c r="J14" s="133"/>
      <c r="K14" s="41"/>
    </row>
    <row r="15" spans="1:11" ht="18.75" customHeight="1" x14ac:dyDescent="0.2">
      <c r="A15" s="342"/>
      <c r="B15" s="346"/>
      <c r="C15" s="134"/>
      <c r="D15" s="47"/>
      <c r="E15" s="32"/>
      <c r="F15" s="313" t="s">
        <v>111</v>
      </c>
      <c r="G15" s="338" t="s">
        <v>112</v>
      </c>
      <c r="H15" s="338" t="s">
        <v>115</v>
      </c>
      <c r="I15" s="56">
        <v>240697</v>
      </c>
      <c r="J15" s="133"/>
      <c r="K15" s="41"/>
    </row>
    <row r="16" spans="1:11" ht="21.75" x14ac:dyDescent="0.2">
      <c r="A16" s="342"/>
      <c r="B16" s="346"/>
      <c r="C16" s="33"/>
      <c r="D16" s="47"/>
      <c r="E16" s="32"/>
      <c r="F16" s="314"/>
      <c r="G16" s="325"/>
      <c r="H16" s="325"/>
      <c r="I16" s="31"/>
      <c r="J16" s="133"/>
      <c r="K16" s="41"/>
    </row>
    <row r="17" spans="1:11" ht="21.75" x14ac:dyDescent="0.5">
      <c r="A17" s="136"/>
      <c r="B17" s="346"/>
      <c r="C17" s="33"/>
      <c r="D17" s="34"/>
      <c r="E17" s="34"/>
      <c r="F17" s="314"/>
      <c r="G17" s="325"/>
      <c r="H17" s="325"/>
      <c r="I17" s="31"/>
      <c r="J17" s="83"/>
      <c r="K17" s="42"/>
    </row>
    <row r="18" spans="1:11" ht="21.75" x14ac:dyDescent="0.5">
      <c r="A18" s="136"/>
      <c r="B18" s="346"/>
      <c r="C18" s="33"/>
      <c r="D18" s="34"/>
      <c r="E18" s="34"/>
      <c r="F18" s="314"/>
      <c r="G18" s="325"/>
      <c r="H18" s="31"/>
      <c r="I18" s="31"/>
      <c r="J18" s="83"/>
      <c r="K18" s="42"/>
    </row>
    <row r="19" spans="1:11" ht="22.5" customHeight="1" x14ac:dyDescent="0.5">
      <c r="A19" s="136"/>
      <c r="B19" s="346"/>
      <c r="C19" s="112"/>
      <c r="D19" s="34"/>
      <c r="E19" s="34"/>
      <c r="F19" s="300"/>
      <c r="G19" s="111"/>
      <c r="H19" s="31"/>
      <c r="I19" s="31"/>
      <c r="J19" s="83"/>
      <c r="K19" s="42"/>
    </row>
    <row r="20" spans="1:11" ht="22.5" customHeight="1" x14ac:dyDescent="0.5">
      <c r="A20" s="136"/>
      <c r="B20" s="346"/>
      <c r="C20" s="134"/>
      <c r="D20" s="34"/>
      <c r="E20" s="34"/>
      <c r="F20" s="133"/>
      <c r="G20" s="137"/>
      <c r="H20" s="31"/>
      <c r="I20" s="31"/>
      <c r="J20" s="83"/>
      <c r="K20" s="42"/>
    </row>
    <row r="21" spans="1:11" ht="18.75" customHeight="1" x14ac:dyDescent="0.5">
      <c r="A21" s="11"/>
      <c r="B21" s="346"/>
      <c r="C21" s="13"/>
      <c r="D21" s="13"/>
      <c r="E21" s="13"/>
      <c r="F21" s="302" t="s">
        <v>110</v>
      </c>
      <c r="G21" s="302" t="s">
        <v>108</v>
      </c>
      <c r="H21" s="302" t="s">
        <v>102</v>
      </c>
      <c r="I21" s="31" t="s">
        <v>96</v>
      </c>
      <c r="J21" s="83"/>
      <c r="K21" s="42"/>
    </row>
    <row r="22" spans="1:11" ht="21.75" x14ac:dyDescent="0.5">
      <c r="A22" s="11"/>
      <c r="B22" s="346"/>
      <c r="C22" s="13"/>
      <c r="D22" s="13"/>
      <c r="E22" s="13"/>
      <c r="F22" s="302"/>
      <c r="G22" s="325"/>
      <c r="H22" s="325"/>
      <c r="I22" s="31"/>
      <c r="J22" s="83"/>
      <c r="K22" s="42"/>
    </row>
    <row r="23" spans="1:11" ht="21.75" x14ac:dyDescent="0.5">
      <c r="A23" s="11"/>
      <c r="B23" s="346"/>
      <c r="C23" s="13"/>
      <c r="D23" s="13"/>
      <c r="E23" s="13"/>
      <c r="F23" s="302"/>
      <c r="G23" s="325"/>
      <c r="H23" s="111"/>
      <c r="I23" s="31"/>
      <c r="J23" s="83"/>
      <c r="K23" s="42"/>
    </row>
    <row r="24" spans="1:11" ht="21" customHeight="1" x14ac:dyDescent="0.5">
      <c r="A24" s="11"/>
      <c r="B24" s="346"/>
      <c r="C24" s="13"/>
      <c r="D24" s="13"/>
      <c r="E24" s="13"/>
      <c r="F24" s="302"/>
      <c r="G24" s="325"/>
      <c r="H24" s="127"/>
      <c r="I24" s="31"/>
      <c r="J24" s="83"/>
      <c r="K24" s="42"/>
    </row>
    <row r="25" spans="1:11" ht="21" customHeight="1" x14ac:dyDescent="0.5">
      <c r="A25" s="11"/>
      <c r="B25" s="346"/>
      <c r="C25" s="13"/>
      <c r="D25" s="13"/>
      <c r="E25" s="13"/>
      <c r="F25" s="302"/>
      <c r="G25" s="137"/>
      <c r="H25" s="137"/>
      <c r="I25" s="31"/>
      <c r="J25" s="83"/>
      <c r="K25" s="42"/>
    </row>
    <row r="26" spans="1:11" ht="21" customHeight="1" x14ac:dyDescent="0.5">
      <c r="A26" s="11"/>
      <c r="B26" s="346"/>
      <c r="C26" s="13"/>
      <c r="D26" s="13"/>
      <c r="E26" s="13"/>
      <c r="F26" s="133"/>
      <c r="G26" s="137"/>
      <c r="H26" s="137"/>
      <c r="I26" s="31"/>
      <c r="J26" s="83"/>
      <c r="K26" s="42"/>
    </row>
    <row r="27" spans="1:11" ht="18.75" customHeight="1" x14ac:dyDescent="0.5">
      <c r="A27" s="11"/>
      <c r="B27" s="346"/>
      <c r="C27" s="13"/>
      <c r="D27" s="13"/>
      <c r="E27" s="13"/>
      <c r="F27" s="313" t="s">
        <v>97</v>
      </c>
      <c r="G27" s="302" t="s">
        <v>119</v>
      </c>
      <c r="H27" s="302" t="s">
        <v>116</v>
      </c>
      <c r="I27" s="31" t="s">
        <v>98</v>
      </c>
      <c r="J27" s="34"/>
      <c r="K27" s="42"/>
    </row>
    <row r="28" spans="1:11" ht="21.75" x14ac:dyDescent="0.5">
      <c r="A28" s="11"/>
      <c r="B28" s="346"/>
      <c r="C28" s="13"/>
      <c r="D28" s="13"/>
      <c r="E28" s="13"/>
      <c r="F28" s="314"/>
      <c r="G28" s="325"/>
      <c r="H28" s="325"/>
      <c r="I28" s="31"/>
      <c r="J28" s="34"/>
      <c r="K28" s="38"/>
    </row>
    <row r="29" spans="1:11" ht="21.75" x14ac:dyDescent="0.5">
      <c r="A29" s="11"/>
      <c r="B29" s="346"/>
      <c r="C29" s="13"/>
      <c r="D29" s="13"/>
      <c r="E29" s="13"/>
      <c r="F29" s="314"/>
      <c r="G29" s="325"/>
      <c r="H29" s="300"/>
      <c r="I29" s="31"/>
      <c r="J29" s="34"/>
      <c r="K29" s="38"/>
    </row>
    <row r="30" spans="1:11" ht="21.75" x14ac:dyDescent="0.5">
      <c r="A30" s="11"/>
      <c r="B30" s="346"/>
      <c r="C30" s="13"/>
      <c r="D30" s="13"/>
      <c r="E30" s="13"/>
      <c r="F30" s="314"/>
      <c r="G30" s="325"/>
      <c r="H30" s="300"/>
      <c r="I30" s="31"/>
      <c r="J30" s="34"/>
      <c r="K30" s="135"/>
    </row>
    <row r="31" spans="1:11" ht="22.5" customHeight="1" x14ac:dyDescent="0.5">
      <c r="A31" s="11"/>
      <c r="B31" s="346"/>
      <c r="C31" s="13"/>
      <c r="D31" s="13"/>
      <c r="E31" s="13"/>
      <c r="F31" s="300"/>
      <c r="G31" s="325"/>
      <c r="H31" s="300"/>
      <c r="I31" s="31"/>
      <c r="J31" s="34"/>
      <c r="K31" s="113"/>
    </row>
    <row r="32" spans="1:11" ht="19.5" customHeight="1" x14ac:dyDescent="0.5">
      <c r="A32" s="11"/>
      <c r="B32" s="346"/>
      <c r="C32" s="13"/>
      <c r="D32" s="13"/>
      <c r="E32" s="13"/>
      <c r="F32" s="133"/>
      <c r="G32" s="137"/>
      <c r="H32" s="133"/>
      <c r="I32" s="31"/>
      <c r="J32" s="34"/>
      <c r="K32" s="135"/>
    </row>
    <row r="33" spans="1:11" ht="18.75" customHeight="1" x14ac:dyDescent="0.5">
      <c r="A33" s="11"/>
      <c r="B33" s="346"/>
      <c r="C33" s="13"/>
      <c r="D33" s="13"/>
      <c r="E33" s="13"/>
      <c r="F33" s="313" t="s">
        <v>45</v>
      </c>
      <c r="G33" s="302" t="s">
        <v>100</v>
      </c>
      <c r="H33" s="302" t="s">
        <v>101</v>
      </c>
      <c r="I33" s="31" t="s">
        <v>86</v>
      </c>
      <c r="J33" s="34"/>
      <c r="K33" s="38"/>
    </row>
    <row r="34" spans="1:11" ht="21.75" x14ac:dyDescent="0.5">
      <c r="A34" s="11"/>
      <c r="B34" s="133"/>
      <c r="C34" s="13"/>
      <c r="D34" s="13"/>
      <c r="E34" s="13"/>
      <c r="F34" s="314"/>
      <c r="G34" s="325"/>
      <c r="H34" s="302"/>
      <c r="I34" s="31"/>
      <c r="J34" s="13"/>
      <c r="K34" s="19"/>
    </row>
    <row r="35" spans="1:11" ht="21.75" x14ac:dyDescent="0.5">
      <c r="A35" s="11"/>
      <c r="B35" s="133"/>
      <c r="C35" s="13"/>
      <c r="D35" s="13"/>
      <c r="E35" s="13"/>
      <c r="F35" s="314"/>
      <c r="G35" s="325"/>
      <c r="H35" s="302"/>
      <c r="I35" s="31"/>
      <c r="J35" s="13"/>
      <c r="K35" s="19"/>
    </row>
    <row r="36" spans="1:11" ht="21.75" x14ac:dyDescent="0.5">
      <c r="A36" s="11"/>
      <c r="B36" s="133"/>
      <c r="C36" s="13"/>
      <c r="D36" s="13"/>
      <c r="E36" s="13"/>
      <c r="F36" s="104"/>
      <c r="G36" s="41"/>
      <c r="H36" s="302"/>
      <c r="I36" s="35"/>
      <c r="J36" s="13"/>
      <c r="K36" s="19"/>
    </row>
    <row r="37" spans="1:11" ht="18.75" customHeight="1" x14ac:dyDescent="0.5">
      <c r="A37" s="23"/>
      <c r="B37" s="139"/>
      <c r="C37" s="44"/>
      <c r="D37" s="44"/>
      <c r="E37" s="44"/>
      <c r="F37" s="105"/>
      <c r="G37" s="45"/>
      <c r="H37" s="349"/>
      <c r="I37" s="46"/>
      <c r="J37" s="44"/>
      <c r="K37" s="48"/>
    </row>
    <row r="38" spans="1:11" ht="18.75" customHeight="1" x14ac:dyDescent="0.2">
      <c r="A38" s="297" t="s">
        <v>71</v>
      </c>
      <c r="B38" s="297" t="s">
        <v>72</v>
      </c>
      <c r="C38" s="301" t="s">
        <v>22</v>
      </c>
      <c r="D38" s="321">
        <v>5</v>
      </c>
      <c r="E38" s="321" t="s">
        <v>23</v>
      </c>
      <c r="F38" s="350" t="s">
        <v>87</v>
      </c>
      <c r="G38" s="312" t="s">
        <v>127</v>
      </c>
      <c r="H38" s="332" t="s">
        <v>132</v>
      </c>
      <c r="I38" s="153">
        <v>21582</v>
      </c>
      <c r="J38" s="326" t="s">
        <v>32</v>
      </c>
      <c r="K38" s="312" t="s">
        <v>93</v>
      </c>
    </row>
    <row r="39" spans="1:11" ht="21.75" x14ac:dyDescent="0.2">
      <c r="A39" s="300"/>
      <c r="B39" s="300"/>
      <c r="C39" s="320"/>
      <c r="D39" s="322"/>
      <c r="E39" s="322"/>
      <c r="F39" s="351"/>
      <c r="G39" s="300"/>
      <c r="H39" s="302"/>
      <c r="I39" s="100"/>
      <c r="J39" s="348"/>
      <c r="K39" s="329"/>
    </row>
    <row r="40" spans="1:11" ht="21.75" x14ac:dyDescent="0.2">
      <c r="A40" s="300"/>
      <c r="B40" s="300"/>
      <c r="C40" s="302"/>
      <c r="D40" s="322"/>
      <c r="E40" s="322"/>
      <c r="F40" s="351"/>
      <c r="G40" s="300"/>
      <c r="H40" s="302"/>
      <c r="I40" s="100"/>
      <c r="J40" s="348"/>
      <c r="K40" s="329"/>
    </row>
    <row r="41" spans="1:11" ht="21.75" x14ac:dyDescent="0.2">
      <c r="A41" s="300"/>
      <c r="B41" s="300"/>
      <c r="C41" s="302"/>
      <c r="D41" s="102"/>
      <c r="E41" s="102"/>
      <c r="F41" s="351"/>
      <c r="G41" s="41"/>
      <c r="H41" s="41"/>
      <c r="I41" s="100"/>
      <c r="J41" s="118"/>
      <c r="K41" s="329"/>
    </row>
    <row r="42" spans="1:11" ht="47.25" customHeight="1" x14ac:dyDescent="0.5">
      <c r="A42" s="300"/>
      <c r="B42" s="300"/>
      <c r="C42" s="302"/>
      <c r="D42" s="50"/>
      <c r="E42" s="50"/>
      <c r="F42" s="109" t="s">
        <v>88</v>
      </c>
      <c r="G42" s="144" t="s">
        <v>128</v>
      </c>
      <c r="H42" s="144" t="s">
        <v>133</v>
      </c>
      <c r="I42" s="143">
        <v>21641</v>
      </c>
      <c r="J42" s="83"/>
      <c r="K42" s="329"/>
    </row>
    <row r="43" spans="1:11" ht="21.75" x14ac:dyDescent="0.5">
      <c r="A43" s="9"/>
      <c r="B43" s="300"/>
      <c r="C43" s="11"/>
      <c r="D43" s="34"/>
      <c r="E43" s="50"/>
      <c r="F43" s="109" t="s">
        <v>89</v>
      </c>
      <c r="G43" s="41" t="s">
        <v>129</v>
      </c>
      <c r="H43" s="41" t="s">
        <v>134</v>
      </c>
      <c r="I43" s="143">
        <v>21641</v>
      </c>
      <c r="J43" s="83"/>
      <c r="K43" s="329"/>
    </row>
    <row r="44" spans="1:11" ht="18.75" customHeight="1" x14ac:dyDescent="0.5">
      <c r="A44" s="9"/>
      <c r="B44" s="300"/>
      <c r="C44" s="11"/>
      <c r="D44" s="34"/>
      <c r="E44" s="34"/>
      <c r="F44" s="306" t="s">
        <v>90</v>
      </c>
      <c r="G44" s="41" t="s">
        <v>130</v>
      </c>
      <c r="H44" s="41"/>
      <c r="I44" s="31" t="s">
        <v>121</v>
      </c>
      <c r="J44" s="83"/>
      <c r="K44" s="329"/>
    </row>
    <row r="45" spans="1:11" ht="18.75" customHeight="1" x14ac:dyDescent="0.5">
      <c r="A45" s="9"/>
      <c r="B45" s="300"/>
      <c r="C45" s="11"/>
      <c r="D45" s="34"/>
      <c r="E45" s="34"/>
      <c r="F45" s="306"/>
      <c r="G45" s="41"/>
      <c r="H45" s="41"/>
      <c r="I45" s="31"/>
      <c r="J45" s="83"/>
      <c r="K45" s="329"/>
    </row>
    <row r="46" spans="1:11" ht="21.75" x14ac:dyDescent="0.5">
      <c r="A46" s="9"/>
      <c r="B46" s="300"/>
      <c r="C46" s="107"/>
      <c r="D46" s="35"/>
      <c r="E46" s="35"/>
      <c r="F46" s="306"/>
      <c r="G46" s="41"/>
      <c r="H46" s="41"/>
      <c r="I46" s="84"/>
      <c r="J46" s="34"/>
      <c r="K46" s="329"/>
    </row>
    <row r="47" spans="1:11" ht="18.75" customHeight="1" x14ac:dyDescent="0.5">
      <c r="A47" s="9"/>
      <c r="B47" s="300"/>
      <c r="C47" s="107"/>
      <c r="D47" s="34"/>
      <c r="E47" s="34"/>
      <c r="F47" s="306" t="s">
        <v>91</v>
      </c>
      <c r="G47" s="302" t="s">
        <v>131</v>
      </c>
      <c r="H47" s="302" t="s">
        <v>135</v>
      </c>
      <c r="I47" s="143" t="s">
        <v>120</v>
      </c>
      <c r="J47" s="34"/>
      <c r="K47" s="119"/>
    </row>
    <row r="48" spans="1:11" ht="21.75" x14ac:dyDescent="0.5">
      <c r="A48" s="11"/>
      <c r="B48" s="300"/>
      <c r="C48" s="11"/>
      <c r="D48" s="34"/>
      <c r="E48" s="34"/>
      <c r="F48" s="329"/>
      <c r="G48" s="302"/>
      <c r="H48" s="302"/>
      <c r="I48" s="100"/>
      <c r="J48" s="83"/>
      <c r="K48" s="119"/>
    </row>
    <row r="49" spans="1:11" ht="21.75" x14ac:dyDescent="0.5">
      <c r="A49" s="11"/>
      <c r="B49" s="300"/>
      <c r="C49" s="11"/>
      <c r="D49" s="34"/>
      <c r="E49" s="34"/>
      <c r="F49" s="329"/>
      <c r="G49" s="302"/>
      <c r="H49" s="302"/>
      <c r="I49" s="100"/>
      <c r="J49" s="83"/>
      <c r="K49" s="119"/>
    </row>
    <row r="50" spans="1:11" ht="18.75" customHeight="1" x14ac:dyDescent="0.5">
      <c r="A50" s="11"/>
      <c r="B50" s="300"/>
      <c r="C50" s="23"/>
      <c r="D50" s="59"/>
      <c r="E50" s="59"/>
      <c r="F50" s="115"/>
      <c r="G50" s="116"/>
      <c r="H50" s="116"/>
      <c r="I50" s="155"/>
      <c r="J50" s="117"/>
      <c r="K50" s="119"/>
    </row>
    <row r="51" spans="1:11" ht="18.75" customHeight="1" x14ac:dyDescent="0.5">
      <c r="A51" s="11"/>
      <c r="B51" s="300"/>
      <c r="C51" s="313" t="s">
        <v>24</v>
      </c>
      <c r="D51" s="35">
        <v>5</v>
      </c>
      <c r="E51" s="35" t="s">
        <v>25</v>
      </c>
      <c r="F51" s="313" t="s">
        <v>124</v>
      </c>
      <c r="G51" s="332" t="s">
        <v>140</v>
      </c>
      <c r="H51" s="332" t="s">
        <v>132</v>
      </c>
      <c r="I51" s="153" t="s">
        <v>122</v>
      </c>
      <c r="J51" s="347" t="s">
        <v>32</v>
      </c>
      <c r="K51" s="120"/>
    </row>
    <row r="52" spans="1:11" ht="21.75" x14ac:dyDescent="0.5">
      <c r="A52" s="11"/>
      <c r="B52" s="300"/>
      <c r="C52" s="313"/>
      <c r="D52" s="34"/>
      <c r="E52" s="34"/>
      <c r="F52" s="337"/>
      <c r="G52" s="334"/>
      <c r="H52" s="302"/>
      <c r="I52" s="84"/>
      <c r="J52" s="348"/>
      <c r="K52" s="119"/>
    </row>
    <row r="53" spans="1:11" ht="21.75" x14ac:dyDescent="0.5">
      <c r="A53" s="11"/>
      <c r="B53" s="300"/>
      <c r="C53" s="300"/>
      <c r="D53" s="35"/>
      <c r="E53" s="35"/>
      <c r="F53" s="337"/>
      <c r="G53" s="334"/>
      <c r="H53" s="302"/>
      <c r="I53" s="84"/>
      <c r="J53" s="348"/>
      <c r="K53" s="122"/>
    </row>
    <row r="54" spans="1:11" ht="24.75" customHeight="1" x14ac:dyDescent="0.5">
      <c r="A54" s="11"/>
      <c r="B54" s="300"/>
      <c r="C54" s="107"/>
      <c r="D54" s="34"/>
      <c r="E54" s="34"/>
      <c r="F54" s="337"/>
      <c r="G54" s="334"/>
      <c r="H54" s="156"/>
      <c r="I54" s="84"/>
      <c r="J54" s="121"/>
      <c r="K54" s="122"/>
    </row>
    <row r="55" spans="1:11" ht="18.75" customHeight="1" x14ac:dyDescent="0.5">
      <c r="A55" s="11"/>
      <c r="B55" s="300"/>
      <c r="C55" s="107"/>
      <c r="D55" s="34"/>
      <c r="E55" s="34"/>
      <c r="F55" s="313" t="s">
        <v>123</v>
      </c>
      <c r="G55" s="333" t="s">
        <v>136</v>
      </c>
      <c r="H55" s="156"/>
      <c r="I55" s="154">
        <v>21582</v>
      </c>
      <c r="J55" s="121"/>
      <c r="K55" s="122"/>
    </row>
    <row r="56" spans="1:11" ht="21.75" x14ac:dyDescent="0.5">
      <c r="A56" s="11"/>
      <c r="B56" s="300"/>
      <c r="C56" s="108"/>
      <c r="D56" s="34"/>
      <c r="E56" s="34"/>
      <c r="F56" s="337"/>
      <c r="G56" s="333"/>
      <c r="H56" s="156"/>
      <c r="I56" s="84"/>
      <c r="J56" s="121"/>
      <c r="K56" s="122"/>
    </row>
    <row r="57" spans="1:11" ht="18.75" customHeight="1" x14ac:dyDescent="0.5">
      <c r="A57" s="11"/>
      <c r="B57" s="300"/>
      <c r="C57" s="108"/>
      <c r="D57" s="34"/>
      <c r="E57" s="34"/>
      <c r="F57" s="302" t="s">
        <v>92</v>
      </c>
      <c r="G57" s="333" t="s">
        <v>137</v>
      </c>
      <c r="H57" s="156"/>
      <c r="I57" s="84"/>
      <c r="J57" s="121"/>
      <c r="K57" s="122"/>
    </row>
    <row r="58" spans="1:11" ht="18.75" customHeight="1" x14ac:dyDescent="0.5">
      <c r="A58" s="11"/>
      <c r="B58" s="300"/>
      <c r="C58" s="145"/>
      <c r="D58" s="34"/>
      <c r="E58" s="34"/>
      <c r="F58" s="302"/>
      <c r="G58" s="333"/>
      <c r="H58" s="156"/>
      <c r="I58" s="84"/>
      <c r="J58" s="121"/>
      <c r="K58" s="122"/>
    </row>
    <row r="59" spans="1:11" ht="18.75" customHeight="1" x14ac:dyDescent="0.5">
      <c r="A59" s="11"/>
      <c r="B59" s="300"/>
      <c r="C59" s="108"/>
      <c r="D59" s="34"/>
      <c r="E59" s="34"/>
      <c r="F59" s="313" t="s">
        <v>125</v>
      </c>
      <c r="G59" s="306" t="s">
        <v>138</v>
      </c>
      <c r="H59" s="156"/>
      <c r="I59" s="154">
        <v>21641</v>
      </c>
      <c r="J59" s="121"/>
      <c r="K59" s="122"/>
    </row>
    <row r="60" spans="1:11" ht="18.75" customHeight="1" x14ac:dyDescent="0.5">
      <c r="A60" s="11"/>
      <c r="B60" s="300"/>
      <c r="C60" s="108"/>
      <c r="D60" s="34"/>
      <c r="E60" s="34"/>
      <c r="F60" s="329"/>
      <c r="G60" s="306"/>
      <c r="H60" s="156"/>
      <c r="I60" s="84"/>
      <c r="J60" s="121"/>
      <c r="K60" s="122"/>
    </row>
    <row r="61" spans="1:11" ht="32.25" customHeight="1" x14ac:dyDescent="0.5">
      <c r="A61" s="11"/>
      <c r="B61" s="300"/>
      <c r="C61" s="108"/>
      <c r="D61" s="34"/>
      <c r="E61" s="34"/>
      <c r="F61" s="329"/>
      <c r="G61" s="306"/>
      <c r="H61" s="156"/>
      <c r="I61" s="84"/>
      <c r="J61" s="121"/>
      <c r="K61" s="122"/>
    </row>
    <row r="62" spans="1:11" ht="21.75" x14ac:dyDescent="0.5">
      <c r="A62" s="11"/>
      <c r="B62" s="300"/>
      <c r="C62" s="15"/>
      <c r="D62" s="34"/>
      <c r="E62" s="34"/>
      <c r="F62" s="313" t="s">
        <v>126</v>
      </c>
      <c r="G62" s="302" t="s">
        <v>139</v>
      </c>
      <c r="H62" s="41"/>
      <c r="I62" s="154" t="s">
        <v>120</v>
      </c>
      <c r="J62" s="13"/>
      <c r="K62" s="57"/>
    </row>
    <row r="63" spans="1:11" ht="18.75" customHeight="1" x14ac:dyDescent="0.5">
      <c r="A63" s="11"/>
      <c r="B63" s="300"/>
      <c r="C63" s="15"/>
      <c r="D63" s="34"/>
      <c r="E63" s="34"/>
      <c r="F63" s="319"/>
      <c r="G63" s="302"/>
      <c r="H63" s="41"/>
      <c r="I63" s="36"/>
      <c r="J63" s="13"/>
      <c r="K63" s="57"/>
    </row>
    <row r="64" spans="1:11" ht="18.75" customHeight="1" x14ac:dyDescent="0.5">
      <c r="A64" s="11"/>
      <c r="B64" s="114"/>
      <c r="C64" s="15"/>
      <c r="D64" s="34"/>
      <c r="E64" s="34"/>
      <c r="F64" s="319"/>
      <c r="G64" s="302"/>
      <c r="H64" s="41"/>
      <c r="I64" s="36"/>
      <c r="J64" s="13"/>
      <c r="K64" s="123"/>
    </row>
    <row r="65" spans="1:11" ht="21.75" x14ac:dyDescent="0.5">
      <c r="A65" s="80"/>
      <c r="B65" s="94"/>
      <c r="C65" s="59"/>
      <c r="D65" s="59"/>
      <c r="E65" s="59"/>
      <c r="F65" s="336"/>
      <c r="G65" s="124"/>
      <c r="H65" s="124"/>
      <c r="I65" s="124"/>
      <c r="J65" s="124"/>
      <c r="K65" s="125"/>
    </row>
    <row r="68" spans="1:11" ht="14.25" customHeight="1" x14ac:dyDescent="0.2"/>
  </sheetData>
  <mergeCells count="50">
    <mergeCell ref="J51:J53"/>
    <mergeCell ref="J38:J40"/>
    <mergeCell ref="E38:E40"/>
    <mergeCell ref="G38:G40"/>
    <mergeCell ref="H27:H31"/>
    <mergeCell ref="H33:H37"/>
    <mergeCell ref="F51:F54"/>
    <mergeCell ref="F38:F41"/>
    <mergeCell ref="F44:F46"/>
    <mergeCell ref="F47:F49"/>
    <mergeCell ref="C51:C53"/>
    <mergeCell ref="H15:H17"/>
    <mergeCell ref="J6:J12"/>
    <mergeCell ref="A6:A16"/>
    <mergeCell ref="K38:K46"/>
    <mergeCell ref="A38:A42"/>
    <mergeCell ref="H21:H22"/>
    <mergeCell ref="F21:F25"/>
    <mergeCell ref="H11:H12"/>
    <mergeCell ref="H6:H9"/>
    <mergeCell ref="B6:B33"/>
    <mergeCell ref="F6:F8"/>
    <mergeCell ref="F15:F19"/>
    <mergeCell ref="G6:G8"/>
    <mergeCell ref="F11:F13"/>
    <mergeCell ref="G11:G13"/>
    <mergeCell ref="F57:F58"/>
    <mergeCell ref="G57:G58"/>
    <mergeCell ref="H2:K2"/>
    <mergeCell ref="F27:F31"/>
    <mergeCell ref="B38:B63"/>
    <mergeCell ref="F62:F65"/>
    <mergeCell ref="F59:F61"/>
    <mergeCell ref="F33:F35"/>
    <mergeCell ref="C6:C11"/>
    <mergeCell ref="C38:C42"/>
    <mergeCell ref="D38:D40"/>
    <mergeCell ref="F55:F56"/>
    <mergeCell ref="G15:G18"/>
    <mergeCell ref="G33:G35"/>
    <mergeCell ref="G27:G31"/>
    <mergeCell ref="G21:G24"/>
    <mergeCell ref="G59:G61"/>
    <mergeCell ref="G62:G64"/>
    <mergeCell ref="H51:H53"/>
    <mergeCell ref="G47:G49"/>
    <mergeCell ref="H38:H40"/>
    <mergeCell ref="H47:H49"/>
    <mergeCell ref="G55:G56"/>
    <mergeCell ref="G51:G54"/>
  </mergeCells>
  <pageMargins left="0.19685039370078741" right="0.11811023622047245" top="0.59055118110236227" bottom="0.59055118110236227" header="0.31496062992125984" footer="0.31496062992125984"/>
  <pageSetup paperSize="5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9"/>
  <sheetViews>
    <sheetView tabSelected="1" topLeftCell="D121" zoomScale="90" zoomScaleNormal="90" zoomScaleSheetLayoutView="85" zoomScalePageLayoutView="55" workbookViewId="0">
      <selection sqref="A1:O130"/>
    </sheetView>
  </sheetViews>
  <sheetFormatPr defaultRowHeight="17.25" x14ac:dyDescent="0.4"/>
  <cols>
    <col min="1" max="1" width="21.25" style="260" customWidth="1"/>
    <col min="2" max="2" width="23.875" style="260" customWidth="1"/>
    <col min="3" max="3" width="15.75" style="260" customWidth="1"/>
    <col min="4" max="4" width="4.375" style="260" customWidth="1"/>
    <col min="5" max="5" width="6.875" style="260" customWidth="1"/>
    <col min="6" max="6" width="27.125" style="260" customWidth="1"/>
    <col min="7" max="7" width="17.25" style="260" customWidth="1"/>
    <col min="8" max="8" width="19.25" style="260" customWidth="1"/>
    <col min="9" max="9" width="9" style="261" customWidth="1"/>
    <col min="10" max="10" width="9.25" style="260" customWidth="1"/>
    <col min="11" max="11" width="37.125" style="281" customWidth="1"/>
    <col min="12" max="12" width="6.875" style="281" customWidth="1"/>
    <col min="13" max="13" width="4.875" style="281" customWidth="1"/>
    <col min="14" max="14" width="5" style="281" bestFit="1" customWidth="1"/>
    <col min="15" max="15" width="15.75" style="260" customWidth="1"/>
    <col min="16" max="16" width="10.25" style="260" customWidth="1"/>
    <col min="17" max="17" width="12.625" style="260" customWidth="1"/>
    <col min="18" max="21" width="9" style="260"/>
    <col min="22" max="22" width="11.375" style="260" customWidth="1"/>
    <col min="23" max="23" width="9.625" style="260" bestFit="1" customWidth="1"/>
    <col min="24" max="16384" width="9" style="260"/>
  </cols>
  <sheetData>
    <row r="1" spans="1:23" ht="27.75" x14ac:dyDescent="0.4">
      <c r="A1" s="368" t="s">
        <v>249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</row>
    <row r="2" spans="1:23" ht="27.75" x14ac:dyDescent="0.4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95" t="s">
        <v>250</v>
      </c>
    </row>
    <row r="3" spans="1:23" ht="24" x14ac:dyDescent="0.4">
      <c r="A3" s="386" t="s">
        <v>248</v>
      </c>
      <c r="B3" s="387"/>
      <c r="C3" s="387"/>
      <c r="D3" s="387"/>
      <c r="E3" s="387"/>
      <c r="F3" s="387"/>
      <c r="G3" s="387"/>
      <c r="H3" s="387"/>
      <c r="I3" s="387"/>
      <c r="J3" s="388"/>
      <c r="K3" s="389"/>
      <c r="L3" s="389"/>
      <c r="M3" s="389"/>
      <c r="N3" s="389"/>
      <c r="O3" s="390"/>
    </row>
    <row r="4" spans="1:23" s="164" customFormat="1" ht="104.25" customHeight="1" x14ac:dyDescent="0.2">
      <c r="A4" s="292" t="s">
        <v>73</v>
      </c>
      <c r="B4" s="293" t="s">
        <v>74</v>
      </c>
      <c r="C4" s="293" t="s">
        <v>75</v>
      </c>
      <c r="D4" s="294" t="s">
        <v>3</v>
      </c>
      <c r="E4" s="294" t="s">
        <v>4</v>
      </c>
      <c r="F4" s="293" t="s">
        <v>76</v>
      </c>
      <c r="G4" s="110" t="s">
        <v>68</v>
      </c>
      <c r="H4" s="110" t="s">
        <v>78</v>
      </c>
      <c r="I4" s="369" t="s">
        <v>159</v>
      </c>
      <c r="J4" s="370"/>
      <c r="K4" s="204" t="s">
        <v>244</v>
      </c>
      <c r="L4" s="205" t="s">
        <v>245</v>
      </c>
      <c r="M4" s="209" t="s">
        <v>246</v>
      </c>
      <c r="N4" s="205" t="s">
        <v>247</v>
      </c>
      <c r="O4" s="292" t="s">
        <v>8</v>
      </c>
    </row>
    <row r="5" spans="1:23" s="166" customFormat="1" ht="19.5" customHeight="1" x14ac:dyDescent="0.2">
      <c r="A5" s="110">
        <v>1</v>
      </c>
      <c r="B5" s="110">
        <v>2</v>
      </c>
      <c r="C5" s="110">
        <v>3</v>
      </c>
      <c r="D5" s="110">
        <v>4</v>
      </c>
      <c r="E5" s="110">
        <v>5</v>
      </c>
      <c r="F5" s="110">
        <v>6</v>
      </c>
      <c r="G5" s="110">
        <v>7</v>
      </c>
      <c r="H5" s="110">
        <v>8</v>
      </c>
      <c r="I5" s="231">
        <v>9</v>
      </c>
      <c r="J5" s="232"/>
      <c r="K5" s="110">
        <v>10</v>
      </c>
      <c r="L5" s="110">
        <v>11</v>
      </c>
      <c r="M5" s="110">
        <v>12</v>
      </c>
      <c r="N5" s="110">
        <v>13</v>
      </c>
      <c r="O5" s="110">
        <v>14</v>
      </c>
    </row>
    <row r="6" spans="1:23" s="166" customFormat="1" ht="24" customHeight="1" x14ac:dyDescent="0.5">
      <c r="A6" s="381" t="s">
        <v>271</v>
      </c>
      <c r="B6" s="167" t="s">
        <v>80</v>
      </c>
      <c r="C6" s="168"/>
      <c r="D6" s="168"/>
      <c r="E6" s="128"/>
      <c r="F6" s="128"/>
      <c r="G6" s="128"/>
      <c r="H6" s="237"/>
      <c r="I6" s="158"/>
      <c r="J6" s="169"/>
      <c r="K6" s="208"/>
      <c r="L6" s="208"/>
      <c r="M6" s="208"/>
      <c r="N6" s="208"/>
      <c r="O6" s="246"/>
    </row>
    <row r="7" spans="1:23" s="166" customFormat="1" ht="21" customHeight="1" x14ac:dyDescent="0.2">
      <c r="A7" s="379"/>
      <c r="B7" s="237" t="s">
        <v>170</v>
      </c>
      <c r="C7" s="237" t="s">
        <v>172</v>
      </c>
      <c r="D7" s="99">
        <v>4</v>
      </c>
      <c r="E7" s="170" t="s">
        <v>25</v>
      </c>
      <c r="F7" s="366" t="s">
        <v>175</v>
      </c>
      <c r="G7" s="366" t="s">
        <v>179</v>
      </c>
      <c r="H7" s="320" t="s">
        <v>180</v>
      </c>
      <c r="I7" s="372" t="s">
        <v>184</v>
      </c>
      <c r="J7" s="362" t="s">
        <v>185</v>
      </c>
      <c r="K7" s="224" t="s">
        <v>251</v>
      </c>
      <c r="L7" s="354" t="s">
        <v>67</v>
      </c>
      <c r="M7" s="99">
        <v>3</v>
      </c>
      <c r="N7" s="355" t="s">
        <v>292</v>
      </c>
      <c r="O7" s="6"/>
    </row>
    <row r="8" spans="1:23" s="166" customFormat="1" ht="21" customHeight="1" x14ac:dyDescent="0.2">
      <c r="A8" s="379"/>
      <c r="B8" s="237" t="s">
        <v>171</v>
      </c>
      <c r="C8" s="237" t="s">
        <v>173</v>
      </c>
      <c r="D8" s="243"/>
      <c r="E8" s="262"/>
      <c r="F8" s="366"/>
      <c r="G8" s="353"/>
      <c r="H8" s="320"/>
      <c r="I8" s="373"/>
      <c r="J8" s="363"/>
      <c r="K8" s="210" t="s">
        <v>252</v>
      </c>
      <c r="L8" s="354"/>
      <c r="M8" s="207"/>
      <c r="N8" s="355"/>
      <c r="O8" s="263"/>
    </row>
    <row r="9" spans="1:23" s="166" customFormat="1" ht="136.5" customHeight="1" x14ac:dyDescent="0.5">
      <c r="A9" s="379"/>
      <c r="B9" s="237"/>
      <c r="C9" s="237" t="s">
        <v>174</v>
      </c>
      <c r="D9" s="243"/>
      <c r="E9" s="262"/>
      <c r="F9" s="366"/>
      <c r="G9" s="331"/>
      <c r="H9" s="320"/>
      <c r="I9" s="158"/>
      <c r="J9" s="364"/>
      <c r="K9" s="210" t="s">
        <v>253</v>
      </c>
      <c r="L9" s="354"/>
      <c r="M9" s="207"/>
      <c r="N9" s="355"/>
      <c r="O9" s="263"/>
    </row>
    <row r="10" spans="1:23" s="166" customFormat="1" ht="144" customHeight="1" x14ac:dyDescent="0.35">
      <c r="A10" s="258"/>
      <c r="B10" s="237"/>
      <c r="C10" s="237"/>
      <c r="D10" s="243"/>
      <c r="E10" s="262"/>
      <c r="F10" s="241" t="s">
        <v>176</v>
      </c>
      <c r="G10" s="235"/>
      <c r="H10" s="237" t="s">
        <v>181</v>
      </c>
      <c r="I10" s="198" t="s">
        <v>186</v>
      </c>
      <c r="J10" s="264"/>
      <c r="K10" s="215" t="s">
        <v>254</v>
      </c>
      <c r="L10" s="265"/>
      <c r="M10" s="265"/>
      <c r="N10" s="265"/>
      <c r="O10" s="150"/>
      <c r="S10" s="214"/>
      <c r="T10" s="214"/>
      <c r="U10" s="214"/>
    </row>
    <row r="11" spans="1:23" s="166" customFormat="1" ht="204" customHeight="1" x14ac:dyDescent="0.35">
      <c r="A11" s="171"/>
      <c r="B11" s="237"/>
      <c r="C11" s="246"/>
      <c r="D11" s="243"/>
      <c r="E11" s="262"/>
      <c r="F11" s="249" t="s">
        <v>177</v>
      </c>
      <c r="G11" s="238"/>
      <c r="H11" s="237" t="s">
        <v>182</v>
      </c>
      <c r="I11" s="212" t="s">
        <v>187</v>
      </c>
      <c r="J11" s="264"/>
      <c r="K11" s="215" t="s">
        <v>287</v>
      </c>
      <c r="L11" s="265"/>
      <c r="M11" s="265"/>
      <c r="N11" s="265"/>
      <c r="O11" s="150"/>
      <c r="S11" s="213"/>
      <c r="T11" s="213"/>
      <c r="U11" s="213"/>
      <c r="V11" s="213"/>
      <c r="W11" s="213"/>
    </row>
    <row r="12" spans="1:23" s="166" customFormat="1" ht="21" customHeight="1" x14ac:dyDescent="0.5">
      <c r="A12" s="241"/>
      <c r="B12" s="320"/>
      <c r="C12" s="150"/>
      <c r="D12" s="243"/>
      <c r="E12" s="262"/>
      <c r="F12" s="366" t="s">
        <v>178</v>
      </c>
      <c r="G12" s="366"/>
      <c r="H12" s="237" t="s">
        <v>183</v>
      </c>
      <c r="I12" s="372" t="s">
        <v>188</v>
      </c>
      <c r="J12" s="172"/>
      <c r="K12" s="216" t="s">
        <v>262</v>
      </c>
      <c r="L12" s="265"/>
      <c r="M12" s="265"/>
      <c r="N12" s="265"/>
      <c r="O12" s="246"/>
    </row>
    <row r="13" spans="1:23" s="166" customFormat="1" ht="21" customHeight="1" x14ac:dyDescent="0.35">
      <c r="A13" s="244"/>
      <c r="B13" s="375"/>
      <c r="C13" s="266"/>
      <c r="D13" s="175"/>
      <c r="E13" s="267"/>
      <c r="F13" s="367"/>
      <c r="G13" s="367"/>
      <c r="H13" s="247"/>
      <c r="I13" s="374"/>
      <c r="J13" s="199"/>
      <c r="K13" s="268"/>
      <c r="L13" s="268"/>
      <c r="M13" s="268"/>
      <c r="N13" s="268"/>
      <c r="O13" s="101"/>
    </row>
    <row r="14" spans="1:23" s="166" customFormat="1" ht="90.75" customHeight="1" x14ac:dyDescent="0.2">
      <c r="A14" s="249" t="s">
        <v>189</v>
      </c>
      <c r="B14" s="181" t="s">
        <v>81</v>
      </c>
      <c r="C14" s="197" t="s">
        <v>195</v>
      </c>
      <c r="D14" s="99">
        <v>100</v>
      </c>
      <c r="E14" s="96" t="s">
        <v>12</v>
      </c>
      <c r="F14" s="283" t="s">
        <v>291</v>
      </c>
      <c r="G14" s="284" t="s">
        <v>199</v>
      </c>
      <c r="H14" s="284" t="s">
        <v>201</v>
      </c>
      <c r="I14" s="287">
        <v>21671</v>
      </c>
      <c r="J14" s="285" t="s">
        <v>205</v>
      </c>
      <c r="K14" s="385" t="s">
        <v>275</v>
      </c>
      <c r="L14" s="254" t="s">
        <v>266</v>
      </c>
      <c r="M14" s="253" t="s">
        <v>293</v>
      </c>
      <c r="N14" s="289" t="s">
        <v>292</v>
      </c>
      <c r="O14" s="6"/>
    </row>
    <row r="15" spans="1:23" s="166" customFormat="1" ht="21" customHeight="1" x14ac:dyDescent="0.5">
      <c r="A15" s="249" t="s">
        <v>190</v>
      </c>
      <c r="B15" s="376" t="s">
        <v>194</v>
      </c>
      <c r="C15" s="252"/>
      <c r="D15" s="146"/>
      <c r="E15" s="152"/>
      <c r="F15" s="252"/>
      <c r="G15" s="250"/>
      <c r="H15" s="250"/>
      <c r="I15" s="158"/>
      <c r="J15" s="286"/>
      <c r="K15" s="361"/>
      <c r="L15" s="288"/>
      <c r="M15" s="269"/>
      <c r="N15" s="269"/>
      <c r="O15" s="6"/>
    </row>
    <row r="16" spans="1:23" s="166" customFormat="1" ht="24" x14ac:dyDescent="0.55000000000000004">
      <c r="A16" s="249" t="s">
        <v>191</v>
      </c>
      <c r="B16" s="377"/>
      <c r="C16" s="252"/>
      <c r="D16" s="243"/>
      <c r="E16" s="128"/>
      <c r="F16" s="252"/>
      <c r="G16" s="250"/>
      <c r="H16" s="250"/>
      <c r="I16" s="158"/>
      <c r="J16" s="286"/>
      <c r="K16" s="222"/>
      <c r="L16" s="288"/>
      <c r="M16" s="269"/>
      <c r="N16" s="269"/>
      <c r="O16" s="6"/>
    </row>
    <row r="17" spans="1:21" s="166" customFormat="1" ht="24" x14ac:dyDescent="0.55000000000000004">
      <c r="A17" s="249" t="s">
        <v>192</v>
      </c>
      <c r="B17" s="353"/>
      <c r="C17" s="252"/>
      <c r="D17" s="243"/>
      <c r="E17" s="132"/>
      <c r="F17" s="252"/>
      <c r="G17" s="252"/>
      <c r="H17" s="250"/>
      <c r="I17" s="183"/>
      <c r="J17" s="286"/>
      <c r="K17" s="222" t="s">
        <v>77</v>
      </c>
      <c r="L17" s="269"/>
      <c r="M17" s="269"/>
      <c r="N17" s="269"/>
      <c r="O17" s="6"/>
    </row>
    <row r="18" spans="1:21" s="166" customFormat="1" ht="27.75" customHeight="1" x14ac:dyDescent="0.55000000000000004">
      <c r="A18" s="249" t="s">
        <v>193</v>
      </c>
      <c r="B18" s="270"/>
      <c r="C18" s="252"/>
      <c r="D18" s="243"/>
      <c r="E18" s="132"/>
      <c r="F18" s="150"/>
      <c r="G18" s="235"/>
      <c r="H18" s="271"/>
      <c r="I18" s="183"/>
      <c r="J18" s="286"/>
      <c r="K18" s="222"/>
      <c r="L18" s="222"/>
      <c r="M18" s="222"/>
      <c r="N18" s="269"/>
      <c r="O18" s="6"/>
    </row>
    <row r="19" spans="1:21" s="166" customFormat="1" ht="24" customHeight="1" x14ac:dyDescent="0.55000000000000004">
      <c r="A19" s="249"/>
      <c r="B19" s="272"/>
      <c r="C19" s="252"/>
      <c r="D19" s="243"/>
      <c r="E19" s="132"/>
      <c r="F19" s="313" t="s">
        <v>281</v>
      </c>
      <c r="G19" s="366" t="s">
        <v>288</v>
      </c>
      <c r="H19" s="320" t="s">
        <v>202</v>
      </c>
      <c r="I19" s="191">
        <v>21702</v>
      </c>
      <c r="J19" s="286"/>
      <c r="K19" s="222"/>
      <c r="L19" s="269"/>
      <c r="M19" s="269"/>
      <c r="N19" s="269"/>
      <c r="O19" s="6"/>
      <c r="S19" s="214" t="s">
        <v>276</v>
      </c>
    </row>
    <row r="20" spans="1:21" s="166" customFormat="1" ht="21" customHeight="1" x14ac:dyDescent="0.55000000000000004">
      <c r="A20" s="173"/>
      <c r="B20" s="340"/>
      <c r="C20" s="237"/>
      <c r="D20" s="243"/>
      <c r="E20" s="132"/>
      <c r="F20" s="313"/>
      <c r="G20" s="353"/>
      <c r="H20" s="320"/>
      <c r="I20" s="183"/>
      <c r="J20" s="286"/>
      <c r="K20" s="222"/>
      <c r="L20" s="269"/>
      <c r="M20" s="269"/>
      <c r="N20" s="269"/>
      <c r="O20" s="6"/>
      <c r="Q20" s="166" t="s">
        <v>277</v>
      </c>
      <c r="R20" s="213">
        <f>200*25</f>
        <v>5000</v>
      </c>
      <c r="S20" s="214">
        <v>450</v>
      </c>
    </row>
    <row r="21" spans="1:21" s="166" customFormat="1" ht="21" customHeight="1" x14ac:dyDescent="0.55000000000000004">
      <c r="A21" s="173"/>
      <c r="B21" s="340"/>
      <c r="C21" s="237"/>
      <c r="D21" s="243"/>
      <c r="E21" s="132"/>
      <c r="F21" s="313"/>
      <c r="G21" s="353"/>
      <c r="H21" s="320"/>
      <c r="I21" s="183"/>
      <c r="J21" s="147"/>
      <c r="K21" s="222"/>
      <c r="L21" s="269"/>
      <c r="M21" s="269"/>
      <c r="N21" s="269"/>
      <c r="O21" s="6"/>
      <c r="Q21" s="166" t="s">
        <v>278</v>
      </c>
      <c r="R21" s="213">
        <v>10000</v>
      </c>
      <c r="S21" s="214">
        <v>500</v>
      </c>
    </row>
    <row r="22" spans="1:21" s="166" customFormat="1" ht="21.75" x14ac:dyDescent="0.5">
      <c r="A22" s="173"/>
      <c r="B22" s="340"/>
      <c r="C22" s="237"/>
      <c r="D22" s="243"/>
      <c r="E22" s="132"/>
      <c r="F22" s="250"/>
      <c r="G22" s="353"/>
      <c r="H22" s="320"/>
      <c r="I22" s="183"/>
      <c r="J22" s="147"/>
      <c r="K22" s="269"/>
      <c r="L22" s="269"/>
      <c r="M22" s="269"/>
      <c r="N22" s="269"/>
      <c r="O22" s="6"/>
      <c r="R22" s="233">
        <f>SUM(R20:R21)</f>
        <v>15000</v>
      </c>
      <c r="S22" s="214">
        <f>SUM(S20:S21)</f>
        <v>950</v>
      </c>
      <c r="T22" s="233">
        <f>SUM(R22:S22)</f>
        <v>15950</v>
      </c>
      <c r="U22" s="166">
        <f>20000-15950</f>
        <v>4050</v>
      </c>
    </row>
    <row r="23" spans="1:21" s="166" customFormat="1" ht="21" customHeight="1" x14ac:dyDescent="0.5">
      <c r="A23" s="173"/>
      <c r="B23" s="340"/>
      <c r="C23" s="237"/>
      <c r="D23" s="243"/>
      <c r="E23" s="132"/>
      <c r="F23" s="252"/>
      <c r="G23" s="171"/>
      <c r="H23" s="146"/>
      <c r="I23" s="157"/>
      <c r="J23" s="147"/>
      <c r="K23" s="269"/>
      <c r="L23" s="269"/>
      <c r="M23" s="269"/>
      <c r="N23" s="269"/>
      <c r="O23" s="6"/>
    </row>
    <row r="24" spans="1:21" s="166" customFormat="1" ht="22.5" customHeight="1" x14ac:dyDescent="0.5">
      <c r="A24" s="241"/>
      <c r="B24" s="340"/>
      <c r="C24" s="243"/>
      <c r="D24" s="243"/>
      <c r="E24" s="128"/>
      <c r="F24" s="77"/>
      <c r="G24" s="77"/>
      <c r="H24" s="77"/>
      <c r="I24" s="158"/>
      <c r="J24" s="169"/>
      <c r="K24" s="269"/>
      <c r="L24" s="269"/>
      <c r="M24" s="269"/>
      <c r="N24" s="269"/>
      <c r="O24" s="6"/>
    </row>
    <row r="25" spans="1:21" s="166" customFormat="1" ht="23.25" customHeight="1" x14ac:dyDescent="0.35">
      <c r="A25" s="241"/>
      <c r="B25" s="340"/>
      <c r="C25" s="273"/>
      <c r="D25" s="243"/>
      <c r="E25" s="128"/>
      <c r="F25" s="302" t="s">
        <v>280</v>
      </c>
      <c r="G25" s="302" t="s">
        <v>282</v>
      </c>
      <c r="H25" s="302" t="s">
        <v>203</v>
      </c>
      <c r="I25" s="191">
        <v>21732</v>
      </c>
      <c r="J25" s="169"/>
      <c r="K25" s="269"/>
      <c r="L25" s="269"/>
      <c r="M25" s="269"/>
      <c r="N25" s="269"/>
      <c r="O25" s="6"/>
    </row>
    <row r="26" spans="1:21" s="166" customFormat="1" ht="21" customHeight="1" x14ac:dyDescent="0.5">
      <c r="A26" s="76"/>
      <c r="B26" s="340"/>
      <c r="C26" s="273"/>
      <c r="D26" s="243"/>
      <c r="E26" s="132"/>
      <c r="F26" s="302"/>
      <c r="G26" s="302"/>
      <c r="H26" s="302"/>
      <c r="I26" s="157"/>
      <c r="J26" s="147"/>
      <c r="K26" s="269"/>
      <c r="L26" s="269"/>
      <c r="M26" s="269"/>
      <c r="N26" s="269"/>
      <c r="O26" s="246"/>
    </row>
    <row r="27" spans="1:21" s="166" customFormat="1" ht="48" customHeight="1" x14ac:dyDescent="0.5">
      <c r="A27" s="76"/>
      <c r="B27" s="340"/>
      <c r="C27" s="273"/>
      <c r="D27" s="243"/>
      <c r="E27" s="132"/>
      <c r="F27" s="302"/>
      <c r="G27" s="302"/>
      <c r="H27" s="302"/>
      <c r="I27" s="183"/>
      <c r="J27" s="147"/>
      <c r="K27" s="269"/>
      <c r="L27" s="269"/>
      <c r="M27" s="269"/>
      <c r="N27" s="269"/>
      <c r="O27" s="246"/>
    </row>
    <row r="28" spans="1:21" s="166" customFormat="1" ht="21" customHeight="1" x14ac:dyDescent="0.5">
      <c r="A28" s="173"/>
      <c r="B28" s="235"/>
      <c r="C28" s="243"/>
      <c r="D28" s="237"/>
      <c r="E28" s="173"/>
      <c r="F28" s="77"/>
      <c r="G28" s="77"/>
      <c r="H28" s="235"/>
      <c r="I28" s="183"/>
      <c r="J28" s="147"/>
      <c r="K28" s="269"/>
      <c r="L28" s="269"/>
      <c r="M28" s="269"/>
      <c r="N28" s="269"/>
      <c r="O28" s="246"/>
    </row>
    <row r="29" spans="1:21" s="166" customFormat="1" ht="21" customHeight="1" x14ac:dyDescent="0.35">
      <c r="A29" s="173"/>
      <c r="B29" s="237"/>
      <c r="C29" s="237"/>
      <c r="D29" s="243"/>
      <c r="E29" s="132"/>
      <c r="F29" s="313" t="s">
        <v>289</v>
      </c>
      <c r="G29" s="379" t="s">
        <v>284</v>
      </c>
      <c r="H29" s="320" t="s">
        <v>204</v>
      </c>
      <c r="I29" s="211" t="s">
        <v>184</v>
      </c>
      <c r="J29" s="169"/>
      <c r="K29" s="269"/>
      <c r="L29" s="269"/>
      <c r="M29" s="269"/>
      <c r="N29" s="269"/>
      <c r="O29" s="246"/>
    </row>
    <row r="30" spans="1:21" s="166" customFormat="1" ht="21.75" x14ac:dyDescent="0.5">
      <c r="A30" s="173"/>
      <c r="B30" s="150"/>
      <c r="C30" s="243"/>
      <c r="D30" s="243"/>
      <c r="E30" s="132"/>
      <c r="F30" s="313"/>
      <c r="G30" s="379"/>
      <c r="H30" s="353"/>
      <c r="I30" s="158"/>
      <c r="J30" s="169"/>
      <c r="K30" s="269"/>
      <c r="L30" s="269"/>
      <c r="M30" s="269"/>
      <c r="N30" s="269"/>
      <c r="O30" s="246"/>
    </row>
    <row r="31" spans="1:21" s="166" customFormat="1" ht="21" customHeight="1" x14ac:dyDescent="0.5">
      <c r="A31" s="173"/>
      <c r="B31" s="273"/>
      <c r="C31" s="243"/>
      <c r="D31" s="243"/>
      <c r="E31" s="132"/>
      <c r="F31" s="173"/>
      <c r="G31" s="379"/>
      <c r="H31" s="331"/>
      <c r="I31" s="183"/>
      <c r="J31" s="147"/>
      <c r="K31" s="269"/>
      <c r="L31" s="269"/>
      <c r="M31" s="269"/>
      <c r="N31" s="269"/>
      <c r="O31" s="237"/>
    </row>
    <row r="32" spans="1:21" s="166" customFormat="1" ht="10.5" customHeight="1" x14ac:dyDescent="0.5">
      <c r="A32" s="173"/>
      <c r="B32" s="273"/>
      <c r="C32" s="256"/>
      <c r="D32" s="256"/>
      <c r="E32" s="132"/>
      <c r="F32" s="173"/>
      <c r="G32" s="258"/>
      <c r="H32" s="252"/>
      <c r="I32" s="183"/>
      <c r="J32" s="147"/>
      <c r="K32" s="269"/>
      <c r="L32" s="269"/>
      <c r="M32" s="269"/>
      <c r="N32" s="269"/>
      <c r="O32" s="251"/>
    </row>
    <row r="33" spans="1:16" s="166" customFormat="1" ht="21" customHeight="1" x14ac:dyDescent="0.5">
      <c r="A33" s="173"/>
      <c r="B33" s="273"/>
      <c r="C33" s="243"/>
      <c r="D33" s="243"/>
      <c r="E33" s="132"/>
      <c r="F33" s="241" t="s">
        <v>196</v>
      </c>
      <c r="G33" s="366" t="s">
        <v>283</v>
      </c>
      <c r="H33" s="366" t="s">
        <v>286</v>
      </c>
      <c r="I33" s="157">
        <v>21763</v>
      </c>
      <c r="J33" s="147"/>
      <c r="K33" s="269"/>
      <c r="L33" s="269"/>
      <c r="M33" s="269"/>
      <c r="N33" s="269"/>
      <c r="O33" s="6"/>
    </row>
    <row r="34" spans="1:16" s="166" customFormat="1" ht="21" customHeight="1" x14ac:dyDescent="0.5">
      <c r="A34" s="173"/>
      <c r="B34" s="273"/>
      <c r="C34" s="243"/>
      <c r="D34" s="243"/>
      <c r="E34" s="132"/>
      <c r="F34" s="241" t="s">
        <v>197</v>
      </c>
      <c r="G34" s="366"/>
      <c r="H34" s="366"/>
      <c r="I34" s="183"/>
      <c r="J34" s="147"/>
      <c r="K34" s="269"/>
      <c r="L34" s="269"/>
      <c r="M34" s="269"/>
      <c r="N34" s="269"/>
      <c r="O34" s="6"/>
    </row>
    <row r="35" spans="1:16" s="166" customFormat="1" ht="21" customHeight="1" x14ac:dyDescent="0.5">
      <c r="A35" s="173"/>
      <c r="B35" s="273"/>
      <c r="C35" s="243"/>
      <c r="D35" s="243"/>
      <c r="E35" s="132"/>
      <c r="F35" s="173"/>
      <c r="G35" s="234" t="s">
        <v>200</v>
      </c>
      <c r="H35" s="234" t="s">
        <v>200</v>
      </c>
      <c r="I35" s="183"/>
      <c r="J35" s="147"/>
      <c r="K35" s="269"/>
      <c r="L35" s="269"/>
      <c r="M35" s="269"/>
      <c r="N35" s="269"/>
      <c r="O35" s="237"/>
      <c r="P35" s="195"/>
    </row>
    <row r="36" spans="1:16" s="166" customFormat="1" ht="10.5" customHeight="1" x14ac:dyDescent="0.5">
      <c r="A36" s="173"/>
      <c r="B36" s="273"/>
      <c r="C36" s="256"/>
      <c r="D36" s="256"/>
      <c r="E36" s="132"/>
      <c r="F36" s="173"/>
      <c r="G36" s="250"/>
      <c r="H36" s="250"/>
      <c r="I36" s="183"/>
      <c r="J36" s="147"/>
      <c r="K36" s="269"/>
      <c r="L36" s="269"/>
      <c r="M36" s="269"/>
      <c r="N36" s="269"/>
      <c r="O36" s="251"/>
      <c r="P36" s="195"/>
    </row>
    <row r="37" spans="1:16" s="166" customFormat="1" ht="21" customHeight="1" x14ac:dyDescent="0.5">
      <c r="A37" s="173"/>
      <c r="B37" s="273"/>
      <c r="C37" s="243"/>
      <c r="D37" s="243"/>
      <c r="E37" s="132"/>
      <c r="F37" s="255" t="s">
        <v>290</v>
      </c>
      <c r="G37" s="366" t="s">
        <v>285</v>
      </c>
      <c r="H37" s="366" t="s">
        <v>285</v>
      </c>
      <c r="I37" s="157">
        <v>21794</v>
      </c>
      <c r="J37" s="147"/>
      <c r="K37" s="269"/>
      <c r="L37" s="269"/>
      <c r="M37" s="269"/>
      <c r="N37" s="269"/>
      <c r="O37" s="246"/>
      <c r="P37" s="194"/>
    </row>
    <row r="38" spans="1:16" s="166" customFormat="1" ht="21" customHeight="1" x14ac:dyDescent="0.5">
      <c r="A38" s="173"/>
      <c r="B38" s="273"/>
      <c r="C38" s="243"/>
      <c r="D38" s="243"/>
      <c r="E38" s="132"/>
      <c r="F38" s="241" t="s">
        <v>198</v>
      </c>
      <c r="G38" s="366"/>
      <c r="H38" s="366"/>
      <c r="I38" s="183"/>
      <c r="J38" s="147"/>
      <c r="K38" s="269"/>
      <c r="L38" s="269"/>
      <c r="M38" s="269"/>
      <c r="N38" s="269"/>
      <c r="O38" s="246"/>
      <c r="P38" s="194"/>
    </row>
    <row r="39" spans="1:16" s="166" customFormat="1" ht="21" customHeight="1" x14ac:dyDescent="0.5">
      <c r="A39" s="174"/>
      <c r="B39" s="274"/>
      <c r="C39" s="175"/>
      <c r="D39" s="175"/>
      <c r="E39" s="176"/>
      <c r="F39" s="174"/>
      <c r="G39" s="275"/>
      <c r="H39" s="275"/>
      <c r="I39" s="177"/>
      <c r="J39" s="178"/>
      <c r="K39" s="268"/>
      <c r="L39" s="268"/>
      <c r="M39" s="268"/>
      <c r="N39" s="268"/>
      <c r="O39" s="101"/>
      <c r="P39" s="194"/>
    </row>
    <row r="40" spans="1:16" s="166" customFormat="1" ht="21" hidden="1" customHeight="1" x14ac:dyDescent="0.5">
      <c r="A40" s="378" t="s">
        <v>142</v>
      </c>
      <c r="B40" s="302" t="s">
        <v>166</v>
      </c>
      <c r="C40" s="243"/>
      <c r="D40" s="243"/>
      <c r="E40" s="132"/>
      <c r="F40" s="173"/>
      <c r="G40" s="235"/>
      <c r="H40" s="235"/>
      <c r="I40" s="159"/>
      <c r="J40" s="147"/>
      <c r="K40" s="269"/>
      <c r="L40" s="269"/>
      <c r="M40" s="269"/>
      <c r="N40" s="269"/>
      <c r="O40" s="246"/>
      <c r="P40" s="195"/>
    </row>
    <row r="41" spans="1:16" s="166" customFormat="1" ht="21" hidden="1" customHeight="1" x14ac:dyDescent="0.5">
      <c r="A41" s="378"/>
      <c r="B41" s="302"/>
      <c r="C41" s="243"/>
      <c r="D41" s="243"/>
      <c r="E41" s="132"/>
      <c r="F41" s="173"/>
      <c r="G41" s="235"/>
      <c r="H41" s="235"/>
      <c r="I41" s="159"/>
      <c r="J41" s="147"/>
      <c r="K41" s="269"/>
      <c r="L41" s="269"/>
      <c r="M41" s="269"/>
      <c r="N41" s="269"/>
      <c r="O41" s="237"/>
      <c r="P41" s="195"/>
    </row>
    <row r="42" spans="1:16" s="166" customFormat="1" ht="21" hidden="1" customHeight="1" x14ac:dyDescent="0.5">
      <c r="A42" s="378"/>
      <c r="B42" s="302"/>
      <c r="C42" s="243"/>
      <c r="D42" s="243"/>
      <c r="E42" s="132"/>
      <c r="F42" s="173"/>
      <c r="G42" s="235"/>
      <c r="H42" s="235"/>
      <c r="I42" s="159"/>
      <c r="J42" s="147"/>
      <c r="K42" s="269"/>
      <c r="L42" s="269"/>
      <c r="M42" s="269"/>
      <c r="N42" s="269"/>
      <c r="O42" s="237"/>
      <c r="P42" s="195"/>
    </row>
    <row r="43" spans="1:16" s="166" customFormat="1" ht="21" hidden="1" customHeight="1" x14ac:dyDescent="0.5">
      <c r="A43" s="173"/>
      <c r="B43" s="273"/>
      <c r="C43" s="243"/>
      <c r="D43" s="243"/>
      <c r="E43" s="132"/>
      <c r="F43" s="173"/>
      <c r="G43" s="235"/>
      <c r="H43" s="235"/>
      <c r="I43" s="159"/>
      <c r="J43" s="147"/>
      <c r="K43" s="269"/>
      <c r="L43" s="269"/>
      <c r="M43" s="269"/>
      <c r="N43" s="269"/>
      <c r="O43" s="237"/>
      <c r="P43" s="195"/>
    </row>
    <row r="44" spans="1:16" s="166" customFormat="1" ht="21" hidden="1" customHeight="1" x14ac:dyDescent="0.5">
      <c r="A44" s="173"/>
      <c r="B44" s="182" t="s">
        <v>84</v>
      </c>
      <c r="C44" s="243"/>
      <c r="D44" s="243"/>
      <c r="E44" s="132"/>
      <c r="F44" s="173"/>
      <c r="G44" s="235"/>
      <c r="H44" s="235"/>
      <c r="I44" s="159"/>
      <c r="J44" s="147"/>
      <c r="K44" s="269"/>
      <c r="L44" s="269"/>
      <c r="M44" s="269"/>
      <c r="N44" s="269"/>
      <c r="O44" s="237"/>
      <c r="P44" s="195"/>
    </row>
    <row r="45" spans="1:16" s="166" customFormat="1" ht="21" hidden="1" customHeight="1" x14ac:dyDescent="0.5">
      <c r="A45" s="173"/>
      <c r="B45" s="302" t="s">
        <v>141</v>
      </c>
      <c r="C45" s="243"/>
      <c r="D45" s="243"/>
      <c r="E45" s="132"/>
      <c r="F45" s="173"/>
      <c r="G45" s="235"/>
      <c r="H45" s="235"/>
      <c r="I45" s="159"/>
      <c r="J45" s="147"/>
      <c r="K45" s="269"/>
      <c r="L45" s="269"/>
      <c r="M45" s="269"/>
      <c r="N45" s="269"/>
      <c r="O45" s="237"/>
      <c r="P45" s="195"/>
    </row>
    <row r="46" spans="1:16" s="166" customFormat="1" ht="21" hidden="1" customHeight="1" x14ac:dyDescent="0.5">
      <c r="A46" s="173"/>
      <c r="B46" s="302"/>
      <c r="C46" s="243"/>
      <c r="D46" s="243"/>
      <c r="E46" s="132"/>
      <c r="F46" s="173"/>
      <c r="G46" s="235"/>
      <c r="H46" s="235"/>
      <c r="I46" s="159"/>
      <c r="J46" s="147"/>
      <c r="K46" s="269"/>
      <c r="L46" s="269"/>
      <c r="M46" s="269"/>
      <c r="N46" s="269"/>
      <c r="O46" s="237"/>
      <c r="P46" s="195"/>
    </row>
    <row r="47" spans="1:16" s="166" customFormat="1" ht="21" hidden="1" customHeight="1" x14ac:dyDescent="0.5">
      <c r="A47" s="173"/>
      <c r="B47" s="302"/>
      <c r="C47" s="243"/>
      <c r="D47" s="243"/>
      <c r="E47" s="132"/>
      <c r="F47" s="173"/>
      <c r="G47" s="235"/>
      <c r="H47" s="235"/>
      <c r="I47" s="159"/>
      <c r="J47" s="147"/>
      <c r="K47" s="269"/>
      <c r="L47" s="269"/>
      <c r="M47" s="269"/>
      <c r="N47" s="269"/>
      <c r="O47" s="6"/>
      <c r="P47" s="195"/>
    </row>
    <row r="48" spans="1:16" s="166" customFormat="1" ht="21" hidden="1" customHeight="1" x14ac:dyDescent="0.5">
      <c r="A48" s="173"/>
      <c r="B48" s="302"/>
      <c r="C48" s="243"/>
      <c r="D48" s="243"/>
      <c r="E48" s="132"/>
      <c r="F48" s="173"/>
      <c r="G48" s="235"/>
      <c r="H48" s="235"/>
      <c r="I48" s="159"/>
      <c r="J48" s="147"/>
      <c r="K48" s="269"/>
      <c r="L48" s="269"/>
      <c r="M48" s="269"/>
      <c r="N48" s="269"/>
      <c r="O48" s="6"/>
      <c r="P48" s="195"/>
    </row>
    <row r="49" spans="1:16" s="166" customFormat="1" ht="21" hidden="1" customHeight="1" x14ac:dyDescent="0.5">
      <c r="A49" s="173"/>
      <c r="B49" s="302"/>
      <c r="C49" s="243"/>
      <c r="D49" s="243"/>
      <c r="E49" s="132"/>
      <c r="F49" s="173"/>
      <c r="G49" s="235"/>
      <c r="H49" s="235"/>
      <c r="I49" s="159"/>
      <c r="J49" s="147"/>
      <c r="K49" s="269"/>
      <c r="L49" s="269"/>
      <c r="M49" s="269"/>
      <c r="N49" s="269"/>
      <c r="O49" s="246"/>
      <c r="P49" s="195"/>
    </row>
    <row r="50" spans="1:16" s="166" customFormat="1" ht="21" hidden="1" customHeight="1" x14ac:dyDescent="0.5">
      <c r="A50" s="173"/>
      <c r="B50" s="302"/>
      <c r="C50" s="243"/>
      <c r="D50" s="243"/>
      <c r="E50" s="132"/>
      <c r="F50" s="173"/>
      <c r="G50" s="235"/>
      <c r="H50" s="235"/>
      <c r="I50" s="159"/>
      <c r="J50" s="147"/>
      <c r="K50" s="269"/>
      <c r="L50" s="269"/>
      <c r="M50" s="269"/>
      <c r="N50" s="269"/>
      <c r="O50" s="246"/>
      <c r="P50" s="195"/>
    </row>
    <row r="51" spans="1:16" s="166" customFormat="1" ht="21" hidden="1" customHeight="1" x14ac:dyDescent="0.5">
      <c r="A51" s="173"/>
      <c r="B51" s="302"/>
      <c r="C51" s="243"/>
      <c r="D51" s="243"/>
      <c r="E51" s="132"/>
      <c r="F51" s="173"/>
      <c r="G51" s="235"/>
      <c r="H51" s="235"/>
      <c r="I51" s="159"/>
      <c r="J51" s="147"/>
      <c r="K51" s="269"/>
      <c r="L51" s="269"/>
      <c r="M51" s="269"/>
      <c r="N51" s="269"/>
      <c r="O51" s="246"/>
      <c r="P51" s="195"/>
    </row>
    <row r="52" spans="1:16" s="166" customFormat="1" ht="21" hidden="1" customHeight="1" x14ac:dyDescent="0.5">
      <c r="A52" s="173"/>
      <c r="B52" s="238"/>
      <c r="C52" s="243"/>
      <c r="D52" s="243"/>
      <c r="E52" s="132"/>
      <c r="F52" s="173"/>
      <c r="G52" s="235"/>
      <c r="H52" s="235"/>
      <c r="I52" s="159"/>
      <c r="J52" s="147"/>
      <c r="K52" s="269"/>
      <c r="L52" s="269"/>
      <c r="M52" s="269"/>
      <c r="N52" s="269"/>
      <c r="O52" s="246"/>
      <c r="P52" s="195"/>
    </row>
    <row r="53" spans="1:16" s="166" customFormat="1" ht="21" hidden="1" customHeight="1" x14ac:dyDescent="0.5">
      <c r="A53" s="173"/>
      <c r="B53" s="238"/>
      <c r="C53" s="243"/>
      <c r="D53" s="243"/>
      <c r="E53" s="132"/>
      <c r="F53" s="173"/>
      <c r="G53" s="235"/>
      <c r="H53" s="235"/>
      <c r="I53" s="159"/>
      <c r="J53" s="147"/>
      <c r="K53" s="269"/>
      <c r="L53" s="269"/>
      <c r="M53" s="269"/>
      <c r="N53" s="269"/>
      <c r="O53" s="246"/>
      <c r="P53" s="195"/>
    </row>
    <row r="54" spans="1:16" s="166" customFormat="1" ht="21" hidden="1" customHeight="1" x14ac:dyDescent="0.5">
      <c r="A54" s="173"/>
      <c r="B54" s="238"/>
      <c r="C54" s="243"/>
      <c r="D54" s="243"/>
      <c r="E54" s="132"/>
      <c r="F54" s="173"/>
      <c r="G54" s="235"/>
      <c r="H54" s="235"/>
      <c r="I54" s="159"/>
      <c r="J54" s="147"/>
      <c r="K54" s="269"/>
      <c r="L54" s="269"/>
      <c r="M54" s="269"/>
      <c r="N54" s="269"/>
      <c r="O54" s="246"/>
      <c r="P54" s="195"/>
    </row>
    <row r="55" spans="1:16" s="166" customFormat="1" ht="21" hidden="1" customHeight="1" x14ac:dyDescent="0.5">
      <c r="A55" s="173"/>
      <c r="B55" s="238"/>
      <c r="C55" s="243"/>
      <c r="D55" s="243"/>
      <c r="E55" s="132"/>
      <c r="F55" s="173"/>
      <c r="G55" s="235"/>
      <c r="H55" s="235"/>
      <c r="I55" s="159"/>
      <c r="J55" s="147"/>
      <c r="K55" s="269"/>
      <c r="L55" s="269"/>
      <c r="M55" s="269"/>
      <c r="N55" s="269"/>
      <c r="O55" s="246"/>
      <c r="P55" s="195"/>
    </row>
    <row r="56" spans="1:16" s="166" customFormat="1" ht="21" hidden="1" customHeight="1" x14ac:dyDescent="0.5">
      <c r="A56" s="173"/>
      <c r="B56" s="238"/>
      <c r="C56" s="243"/>
      <c r="D56" s="243"/>
      <c r="E56" s="132"/>
      <c r="F56" s="173"/>
      <c r="G56" s="235"/>
      <c r="H56" s="235"/>
      <c r="I56" s="159"/>
      <c r="J56" s="147"/>
      <c r="K56" s="269"/>
      <c r="L56" s="269"/>
      <c r="M56" s="269"/>
      <c r="N56" s="269"/>
      <c r="O56" s="246"/>
      <c r="P56" s="195"/>
    </row>
    <row r="57" spans="1:16" s="166" customFormat="1" ht="21" hidden="1" customHeight="1" x14ac:dyDescent="0.5">
      <c r="A57" s="173"/>
      <c r="B57" s="238"/>
      <c r="C57" s="243"/>
      <c r="D57" s="243"/>
      <c r="E57" s="132"/>
      <c r="F57" s="173"/>
      <c r="G57" s="235"/>
      <c r="H57" s="235"/>
      <c r="I57" s="159"/>
      <c r="J57" s="147"/>
      <c r="K57" s="269"/>
      <c r="L57" s="269"/>
      <c r="M57" s="269"/>
      <c r="N57" s="269"/>
      <c r="O57" s="246"/>
      <c r="P57" s="195"/>
    </row>
    <row r="58" spans="1:16" s="166" customFormat="1" ht="21" hidden="1" customHeight="1" x14ac:dyDescent="0.5">
      <c r="A58" s="173"/>
      <c r="B58" s="238"/>
      <c r="C58" s="243"/>
      <c r="D58" s="243"/>
      <c r="E58" s="132"/>
      <c r="F58" s="173"/>
      <c r="G58" s="235"/>
      <c r="H58" s="235"/>
      <c r="I58" s="159"/>
      <c r="J58" s="147"/>
      <c r="K58" s="269"/>
      <c r="L58" s="269"/>
      <c r="M58" s="269"/>
      <c r="N58" s="269"/>
      <c r="O58" s="246"/>
      <c r="P58" s="195"/>
    </row>
    <row r="59" spans="1:16" s="166" customFormat="1" ht="21" hidden="1" customHeight="1" x14ac:dyDescent="0.5">
      <c r="A59" s="173"/>
      <c r="B59" s="238"/>
      <c r="C59" s="243"/>
      <c r="D59" s="243"/>
      <c r="E59" s="132"/>
      <c r="F59" s="173"/>
      <c r="G59" s="235"/>
      <c r="H59" s="235"/>
      <c r="I59" s="159"/>
      <c r="J59" s="147"/>
      <c r="K59" s="269"/>
      <c r="L59" s="269"/>
      <c r="M59" s="269"/>
      <c r="N59" s="269"/>
      <c r="O59" s="246"/>
      <c r="P59" s="195"/>
    </row>
    <row r="60" spans="1:16" s="166" customFormat="1" ht="21" hidden="1" customHeight="1" x14ac:dyDescent="0.5">
      <c r="A60" s="173"/>
      <c r="B60" s="234"/>
      <c r="C60" s="243"/>
      <c r="D60" s="243"/>
      <c r="E60" s="132"/>
      <c r="F60" s="173"/>
      <c r="G60" s="235"/>
      <c r="H60" s="235"/>
      <c r="I60" s="159"/>
      <c r="J60" s="147"/>
      <c r="K60" s="269"/>
      <c r="L60" s="269"/>
      <c r="M60" s="269"/>
      <c r="N60" s="269"/>
      <c r="O60" s="246"/>
      <c r="P60" s="195"/>
    </row>
    <row r="61" spans="1:16" s="166" customFormat="1" ht="21" hidden="1" customHeight="1" x14ac:dyDescent="0.5">
      <c r="A61" s="173"/>
      <c r="B61" s="234"/>
      <c r="C61" s="243"/>
      <c r="D61" s="243"/>
      <c r="E61" s="132"/>
      <c r="F61" s="173"/>
      <c r="G61" s="235"/>
      <c r="H61" s="235"/>
      <c r="I61" s="159"/>
      <c r="J61" s="147"/>
      <c r="K61" s="269"/>
      <c r="L61" s="269"/>
      <c r="M61" s="269"/>
      <c r="N61" s="269"/>
      <c r="O61" s="246"/>
      <c r="P61" s="195"/>
    </row>
    <row r="62" spans="1:16" s="166" customFormat="1" ht="21" hidden="1" customHeight="1" x14ac:dyDescent="0.5">
      <c r="A62" s="173"/>
      <c r="B62" s="234"/>
      <c r="C62" s="243"/>
      <c r="D62" s="243"/>
      <c r="E62" s="132"/>
      <c r="F62" s="173"/>
      <c r="G62" s="235"/>
      <c r="H62" s="235"/>
      <c r="I62" s="159"/>
      <c r="J62" s="147"/>
      <c r="K62" s="269"/>
      <c r="L62" s="269"/>
      <c r="M62" s="269"/>
      <c r="N62" s="269"/>
      <c r="O62" s="246"/>
      <c r="P62" s="195"/>
    </row>
    <row r="63" spans="1:16" s="166" customFormat="1" ht="21" hidden="1" customHeight="1" x14ac:dyDescent="0.5">
      <c r="A63" s="173"/>
      <c r="B63" s="234"/>
      <c r="C63" s="243"/>
      <c r="D63" s="243"/>
      <c r="E63" s="132"/>
      <c r="F63" s="173"/>
      <c r="G63" s="235"/>
      <c r="H63" s="235"/>
      <c r="I63" s="159"/>
      <c r="J63" s="147"/>
      <c r="K63" s="269"/>
      <c r="L63" s="269"/>
      <c r="M63" s="269"/>
      <c r="N63" s="269"/>
      <c r="O63" s="246"/>
      <c r="P63" s="195"/>
    </row>
    <row r="64" spans="1:16" s="166" customFormat="1" ht="21" hidden="1" customHeight="1" x14ac:dyDescent="0.5">
      <c r="A64" s="173"/>
      <c r="B64" s="234"/>
      <c r="C64" s="243"/>
      <c r="D64" s="243"/>
      <c r="E64" s="132"/>
      <c r="F64" s="173"/>
      <c r="G64" s="235"/>
      <c r="H64" s="235"/>
      <c r="I64" s="159"/>
      <c r="J64" s="147"/>
      <c r="K64" s="269"/>
      <c r="L64" s="269"/>
      <c r="M64" s="269"/>
      <c r="N64" s="269"/>
      <c r="O64" s="246"/>
      <c r="P64" s="195"/>
    </row>
    <row r="65" spans="1:16" s="166" customFormat="1" ht="21" hidden="1" customHeight="1" x14ac:dyDescent="0.5">
      <c r="A65" s="173"/>
      <c r="B65" s="234"/>
      <c r="C65" s="243"/>
      <c r="D65" s="243"/>
      <c r="E65" s="132"/>
      <c r="F65" s="77"/>
      <c r="G65" s="173"/>
      <c r="H65" s="146"/>
      <c r="I65" s="183"/>
      <c r="J65" s="147"/>
      <c r="K65" s="269"/>
      <c r="L65" s="269"/>
      <c r="M65" s="269"/>
      <c r="N65" s="269"/>
      <c r="O65" s="246"/>
      <c r="P65" s="195"/>
    </row>
    <row r="66" spans="1:16" s="166" customFormat="1" ht="21" hidden="1" customHeight="1" x14ac:dyDescent="0.5">
      <c r="A66" s="173"/>
      <c r="B66" s="234"/>
      <c r="C66" s="243"/>
      <c r="D66" s="243"/>
      <c r="E66" s="132"/>
      <c r="F66" s="234"/>
      <c r="G66" s="249"/>
      <c r="H66" s="246"/>
      <c r="I66" s="157"/>
      <c r="J66" s="147"/>
      <c r="K66" s="269"/>
      <c r="L66" s="269"/>
      <c r="M66" s="269"/>
      <c r="N66" s="269"/>
      <c r="O66" s="246"/>
      <c r="P66" s="195"/>
    </row>
    <row r="67" spans="1:16" s="166" customFormat="1" ht="21" hidden="1" customHeight="1" x14ac:dyDescent="0.5">
      <c r="A67" s="173"/>
      <c r="B67" s="184"/>
      <c r="C67" s="243"/>
      <c r="D67" s="243"/>
      <c r="E67" s="132"/>
      <c r="F67" s="235"/>
      <c r="G67" s="235"/>
      <c r="H67" s="235"/>
      <c r="I67" s="183"/>
      <c r="J67" s="147"/>
      <c r="K67" s="269"/>
      <c r="L67" s="269"/>
      <c r="M67" s="269"/>
      <c r="N67" s="269"/>
      <c r="O67" s="246"/>
      <c r="P67" s="195"/>
    </row>
    <row r="68" spans="1:16" s="166" customFormat="1" ht="21" hidden="1" customHeight="1" x14ac:dyDescent="0.5">
      <c r="A68" s="366" t="s">
        <v>165</v>
      </c>
      <c r="B68" s="182" t="s">
        <v>167</v>
      </c>
      <c r="C68" s="320" t="s">
        <v>144</v>
      </c>
      <c r="D68" s="99">
        <v>80</v>
      </c>
      <c r="E68" s="128" t="s">
        <v>12</v>
      </c>
      <c r="F68" s="302" t="s">
        <v>160</v>
      </c>
      <c r="G68" s="302" t="s">
        <v>145</v>
      </c>
      <c r="H68" s="302" t="s">
        <v>146</v>
      </c>
      <c r="I68" s="185">
        <v>21551</v>
      </c>
      <c r="J68" s="371" t="s">
        <v>168</v>
      </c>
      <c r="K68" s="269"/>
      <c r="L68" s="269"/>
      <c r="M68" s="269"/>
      <c r="N68" s="269"/>
      <c r="O68" s="320" t="s">
        <v>162</v>
      </c>
      <c r="P68" s="195"/>
    </row>
    <row r="69" spans="1:16" s="166" customFormat="1" ht="21" hidden="1" customHeight="1" x14ac:dyDescent="0.5">
      <c r="A69" s="366"/>
      <c r="B69" s="184"/>
      <c r="C69" s="320"/>
      <c r="D69" s="243"/>
      <c r="E69" s="132"/>
      <c r="F69" s="302"/>
      <c r="G69" s="302"/>
      <c r="H69" s="302"/>
      <c r="I69" s="183"/>
      <c r="J69" s="371"/>
      <c r="K69" s="269"/>
      <c r="L69" s="269"/>
      <c r="M69" s="269"/>
      <c r="N69" s="269"/>
      <c r="O69" s="320"/>
      <c r="P69" s="195"/>
    </row>
    <row r="70" spans="1:16" s="166" customFormat="1" ht="21" hidden="1" customHeight="1" x14ac:dyDescent="0.5">
      <c r="A70" s="366"/>
      <c r="B70" s="184"/>
      <c r="C70" s="320"/>
      <c r="D70" s="243"/>
      <c r="E70" s="132"/>
      <c r="F70" s="302"/>
      <c r="G70" s="302"/>
      <c r="H70" s="302"/>
      <c r="I70" s="183"/>
      <c r="J70" s="371"/>
      <c r="K70" s="269"/>
      <c r="L70" s="269"/>
      <c r="M70" s="269"/>
      <c r="N70" s="269"/>
      <c r="O70" s="320"/>
      <c r="P70" s="195"/>
    </row>
    <row r="71" spans="1:16" s="166" customFormat="1" ht="21" hidden="1" customHeight="1" x14ac:dyDescent="0.5">
      <c r="A71" s="366"/>
      <c r="B71" s="182" t="s">
        <v>143</v>
      </c>
      <c r="C71" s="243"/>
      <c r="D71" s="243"/>
      <c r="E71" s="132"/>
      <c r="F71" s="302"/>
      <c r="G71" s="302"/>
      <c r="H71" s="234"/>
      <c r="I71" s="183"/>
      <c r="J71" s="371"/>
      <c r="K71" s="269"/>
      <c r="L71" s="269"/>
      <c r="M71" s="269"/>
      <c r="N71" s="269"/>
      <c r="O71" s="320"/>
      <c r="P71" s="195"/>
    </row>
    <row r="72" spans="1:16" s="166" customFormat="1" ht="21" hidden="1" customHeight="1" x14ac:dyDescent="0.5">
      <c r="A72" s="366"/>
      <c r="B72" s="182"/>
      <c r="C72" s="243"/>
      <c r="D72" s="243"/>
      <c r="E72" s="132"/>
      <c r="F72" s="238"/>
      <c r="G72" s="234"/>
      <c r="H72" s="234"/>
      <c r="I72" s="183"/>
      <c r="J72" s="147"/>
      <c r="K72" s="269"/>
      <c r="L72" s="269"/>
      <c r="M72" s="269"/>
      <c r="N72" s="269"/>
      <c r="O72" s="320"/>
      <c r="P72" s="195"/>
    </row>
    <row r="73" spans="1:16" s="166" customFormat="1" ht="21" hidden="1" customHeight="1" x14ac:dyDescent="0.5">
      <c r="A73" s="366"/>
      <c r="B73" s="302" t="s">
        <v>164</v>
      </c>
      <c r="C73" s="243"/>
      <c r="D73" s="243"/>
      <c r="E73" s="132"/>
      <c r="F73" s="302" t="s">
        <v>147</v>
      </c>
      <c r="G73" s="302" t="s">
        <v>148</v>
      </c>
      <c r="H73" s="302" t="s">
        <v>149</v>
      </c>
      <c r="I73" s="185">
        <v>21582</v>
      </c>
      <c r="J73" s="147"/>
      <c r="K73" s="269"/>
      <c r="L73" s="269"/>
      <c r="M73" s="269"/>
      <c r="N73" s="269"/>
      <c r="O73" s="320"/>
      <c r="P73" s="195"/>
    </row>
    <row r="74" spans="1:16" s="166" customFormat="1" ht="21" hidden="1" customHeight="1" x14ac:dyDescent="0.5">
      <c r="A74" s="249"/>
      <c r="B74" s="302"/>
      <c r="C74" s="243"/>
      <c r="D74" s="243"/>
      <c r="E74" s="132"/>
      <c r="F74" s="302"/>
      <c r="G74" s="302"/>
      <c r="H74" s="302"/>
      <c r="I74" s="183"/>
      <c r="J74" s="147"/>
      <c r="K74" s="269"/>
      <c r="L74" s="269"/>
      <c r="M74" s="269"/>
      <c r="N74" s="269"/>
      <c r="O74" s="320"/>
      <c r="P74" s="195"/>
    </row>
    <row r="75" spans="1:16" s="166" customFormat="1" ht="21" hidden="1" customHeight="1" x14ac:dyDescent="0.5">
      <c r="A75" s="249"/>
      <c r="B75" s="302"/>
      <c r="C75" s="243"/>
      <c r="D75" s="243"/>
      <c r="E75" s="132"/>
      <c r="F75" s="238"/>
      <c r="G75" s="302"/>
      <c r="H75" s="238"/>
      <c r="I75" s="183"/>
      <c r="J75" s="147"/>
      <c r="K75" s="269"/>
      <c r="L75" s="269"/>
      <c r="M75" s="269"/>
      <c r="N75" s="269"/>
      <c r="O75" s="320"/>
      <c r="P75" s="195"/>
    </row>
    <row r="76" spans="1:16" s="166" customFormat="1" ht="21" hidden="1" customHeight="1" x14ac:dyDescent="0.5">
      <c r="A76" s="249"/>
      <c r="B76" s="302"/>
      <c r="C76" s="243"/>
      <c r="D76" s="243"/>
      <c r="E76" s="132"/>
      <c r="F76" s="238"/>
      <c r="G76" s="234"/>
      <c r="H76" s="234"/>
      <c r="I76" s="183"/>
      <c r="J76" s="147"/>
      <c r="K76" s="269"/>
      <c r="L76" s="269"/>
      <c r="M76" s="269"/>
      <c r="N76" s="269"/>
      <c r="O76" s="320"/>
      <c r="P76" s="195"/>
    </row>
    <row r="77" spans="1:16" s="166" customFormat="1" ht="21" hidden="1" customHeight="1" x14ac:dyDescent="0.5">
      <c r="A77" s="249"/>
      <c r="B77" s="302"/>
      <c r="C77" s="243"/>
      <c r="D77" s="243"/>
      <c r="E77" s="132"/>
      <c r="F77" s="234" t="s">
        <v>150</v>
      </c>
      <c r="G77" s="302" t="s">
        <v>163</v>
      </c>
      <c r="H77" s="302" t="s">
        <v>151</v>
      </c>
      <c r="I77" s="186" t="s">
        <v>152</v>
      </c>
      <c r="J77" s="147"/>
      <c r="K77" s="269"/>
      <c r="L77" s="269"/>
      <c r="M77" s="269"/>
      <c r="N77" s="269"/>
      <c r="O77" s="320"/>
      <c r="P77" s="195"/>
    </row>
    <row r="78" spans="1:16" s="166" customFormat="1" ht="21" hidden="1" customHeight="1" x14ac:dyDescent="0.5">
      <c r="A78" s="249"/>
      <c r="B78" s="302"/>
      <c r="C78" s="243"/>
      <c r="D78" s="243"/>
      <c r="E78" s="132"/>
      <c r="F78" s="234"/>
      <c r="G78" s="302"/>
      <c r="H78" s="302"/>
      <c r="I78" s="183"/>
      <c r="J78" s="147"/>
      <c r="K78" s="269"/>
      <c r="L78" s="269"/>
      <c r="M78" s="269"/>
      <c r="N78" s="269"/>
      <c r="O78" s="320"/>
      <c r="P78" s="195"/>
    </row>
    <row r="79" spans="1:16" s="166" customFormat="1" ht="21" hidden="1" customHeight="1" x14ac:dyDescent="0.5">
      <c r="A79" s="249"/>
      <c r="B79" s="302"/>
      <c r="C79" s="243"/>
      <c r="D79" s="243"/>
      <c r="E79" s="132"/>
      <c r="F79" s="234"/>
      <c r="G79" s="238"/>
      <c r="H79" s="238"/>
      <c r="I79" s="183"/>
      <c r="J79" s="147"/>
      <c r="K79" s="269"/>
      <c r="L79" s="269"/>
      <c r="M79" s="269"/>
      <c r="N79" s="269"/>
      <c r="O79" s="320"/>
      <c r="P79" s="195"/>
    </row>
    <row r="80" spans="1:16" s="166" customFormat="1" ht="21" hidden="1" customHeight="1" x14ac:dyDescent="0.5">
      <c r="A80" s="173"/>
      <c r="B80" s="302"/>
      <c r="C80" s="243"/>
      <c r="D80" s="243"/>
      <c r="E80" s="132"/>
      <c r="F80" s="302" t="s">
        <v>161</v>
      </c>
      <c r="G80" s="302" t="s">
        <v>153</v>
      </c>
      <c r="H80" s="302" t="s">
        <v>154</v>
      </c>
      <c r="I80" s="186" t="s">
        <v>152</v>
      </c>
      <c r="J80" s="147"/>
      <c r="K80" s="269"/>
      <c r="L80" s="269"/>
      <c r="M80" s="269"/>
      <c r="N80" s="269"/>
      <c r="O80" s="246"/>
      <c r="P80" s="195"/>
    </row>
    <row r="81" spans="1:16" s="166" customFormat="1" ht="21" hidden="1" customHeight="1" x14ac:dyDescent="0.5">
      <c r="A81" s="173"/>
      <c r="B81" s="302"/>
      <c r="C81" s="243"/>
      <c r="D81" s="243"/>
      <c r="E81" s="132"/>
      <c r="F81" s="302"/>
      <c r="G81" s="302"/>
      <c r="H81" s="302"/>
      <c r="I81" s="183"/>
      <c r="J81" s="147"/>
      <c r="K81" s="269"/>
      <c r="L81" s="269"/>
      <c r="M81" s="269"/>
      <c r="N81" s="269"/>
      <c r="O81" s="246"/>
      <c r="P81" s="195"/>
    </row>
    <row r="82" spans="1:16" s="166" customFormat="1" ht="21" hidden="1" customHeight="1" x14ac:dyDescent="0.5">
      <c r="A82" s="173"/>
      <c r="B82" s="302"/>
      <c r="C82" s="243"/>
      <c r="D82" s="243"/>
      <c r="E82" s="132"/>
      <c r="F82" s="302"/>
      <c r="G82" s="302"/>
      <c r="H82" s="302"/>
      <c r="I82" s="183"/>
      <c r="J82" s="147"/>
      <c r="K82" s="269"/>
      <c r="L82" s="269"/>
      <c r="M82" s="269"/>
      <c r="N82" s="269"/>
      <c r="O82" s="246"/>
      <c r="P82" s="195"/>
    </row>
    <row r="83" spans="1:16" s="166" customFormat="1" ht="21" hidden="1" customHeight="1" x14ac:dyDescent="0.5">
      <c r="A83" s="173"/>
      <c r="B83" s="302"/>
      <c r="C83" s="243"/>
      <c r="D83" s="243"/>
      <c r="E83" s="132"/>
      <c r="F83" s="238"/>
      <c r="G83" s="234"/>
      <c r="H83" s="234"/>
      <c r="I83" s="183"/>
      <c r="J83" s="147"/>
      <c r="K83" s="269"/>
      <c r="L83" s="269"/>
      <c r="M83" s="269"/>
      <c r="N83" s="269"/>
      <c r="O83" s="246"/>
      <c r="P83" s="195"/>
    </row>
    <row r="84" spans="1:16" s="166" customFormat="1" ht="21" hidden="1" customHeight="1" x14ac:dyDescent="0.5">
      <c r="A84" s="173"/>
      <c r="B84" s="302"/>
      <c r="C84" s="243"/>
      <c r="D84" s="243"/>
      <c r="E84" s="132"/>
      <c r="F84" s="302" t="s">
        <v>158</v>
      </c>
      <c r="G84" s="302" t="s">
        <v>155</v>
      </c>
      <c r="H84" s="302" t="s">
        <v>156</v>
      </c>
      <c r="I84" s="186" t="s">
        <v>157</v>
      </c>
      <c r="J84" s="147"/>
      <c r="K84" s="269"/>
      <c r="L84" s="269"/>
      <c r="M84" s="269"/>
      <c r="N84" s="269"/>
      <c r="O84" s="246"/>
      <c r="P84" s="195"/>
    </row>
    <row r="85" spans="1:16" s="166" customFormat="1" ht="21" hidden="1" customHeight="1" x14ac:dyDescent="0.5">
      <c r="A85" s="173"/>
      <c r="B85" s="234"/>
      <c r="C85" s="243"/>
      <c r="D85" s="243"/>
      <c r="E85" s="132"/>
      <c r="F85" s="302"/>
      <c r="G85" s="302"/>
      <c r="H85" s="302"/>
      <c r="I85" s="183"/>
      <c r="J85" s="147"/>
      <c r="K85" s="269"/>
      <c r="L85" s="269"/>
      <c r="M85" s="269"/>
      <c r="N85" s="269"/>
      <c r="O85" s="246"/>
      <c r="P85" s="195"/>
    </row>
    <row r="86" spans="1:16" s="166" customFormat="1" ht="21" hidden="1" customHeight="1" x14ac:dyDescent="0.5">
      <c r="A86" s="173"/>
      <c r="B86" s="234"/>
      <c r="C86" s="243"/>
      <c r="D86" s="243"/>
      <c r="E86" s="132"/>
      <c r="F86" s="234"/>
      <c r="G86" s="234"/>
      <c r="H86" s="302"/>
      <c r="I86" s="183"/>
      <c r="J86" s="147"/>
      <c r="K86" s="269"/>
      <c r="L86" s="269"/>
      <c r="M86" s="269"/>
      <c r="N86" s="269"/>
      <c r="O86" s="246"/>
      <c r="P86" s="195"/>
    </row>
    <row r="87" spans="1:16" s="166" customFormat="1" ht="21" hidden="1" customHeight="1" x14ac:dyDescent="0.5">
      <c r="A87" s="174"/>
      <c r="B87" s="187"/>
      <c r="C87" s="175"/>
      <c r="D87" s="175"/>
      <c r="E87" s="176"/>
      <c r="F87" s="275"/>
      <c r="G87" s="45"/>
      <c r="H87" s="45"/>
      <c r="I87" s="177"/>
      <c r="J87" s="178"/>
      <c r="K87" s="269"/>
      <c r="L87" s="269"/>
      <c r="M87" s="269"/>
      <c r="N87" s="269"/>
      <c r="O87" s="101"/>
      <c r="P87" s="195"/>
    </row>
    <row r="88" spans="1:16" s="166" customFormat="1" ht="21" customHeight="1" x14ac:dyDescent="0.5">
      <c r="A88" s="391" t="s">
        <v>206</v>
      </c>
      <c r="B88" s="239" t="s">
        <v>82</v>
      </c>
      <c r="C88" s="236"/>
      <c r="D88" s="196"/>
      <c r="E88" s="151"/>
      <c r="F88" s="151"/>
      <c r="G88" s="151"/>
      <c r="H88" s="179"/>
      <c r="I88" s="160"/>
      <c r="J88" s="180"/>
      <c r="K88" s="276"/>
      <c r="L88" s="269"/>
      <c r="M88" s="269"/>
      <c r="N88" s="269"/>
      <c r="O88" s="197"/>
      <c r="P88" s="195"/>
    </row>
    <row r="89" spans="1:16" s="166" customFormat="1" ht="21" customHeight="1" x14ac:dyDescent="0.2">
      <c r="A89" s="392"/>
      <c r="B89" s="320" t="s">
        <v>294</v>
      </c>
      <c r="C89" s="382" t="s">
        <v>207</v>
      </c>
      <c r="D89" s="95">
        <v>90</v>
      </c>
      <c r="E89" s="96" t="s">
        <v>12</v>
      </c>
      <c r="F89" s="366" t="s">
        <v>208</v>
      </c>
      <c r="G89" s="366" t="s">
        <v>214</v>
      </c>
      <c r="H89" s="320" t="s">
        <v>215</v>
      </c>
      <c r="I89" s="360" t="s">
        <v>219</v>
      </c>
      <c r="J89" s="362" t="s">
        <v>205</v>
      </c>
      <c r="K89" s="352" t="s">
        <v>295</v>
      </c>
      <c r="L89" s="357" t="s">
        <v>67</v>
      </c>
      <c r="M89" s="358">
        <v>30</v>
      </c>
      <c r="N89" s="357" t="s">
        <v>292</v>
      </c>
      <c r="O89" s="146"/>
      <c r="P89" s="195"/>
    </row>
    <row r="90" spans="1:16" s="166" customFormat="1" ht="21" customHeight="1" x14ac:dyDescent="0.2">
      <c r="A90" s="392"/>
      <c r="B90" s="320"/>
      <c r="C90" s="382"/>
      <c r="D90" s="243"/>
      <c r="E90" s="132"/>
      <c r="F90" s="366"/>
      <c r="G90" s="366"/>
      <c r="H90" s="320"/>
      <c r="I90" s="360"/>
      <c r="J90" s="363"/>
      <c r="K90" s="352"/>
      <c r="L90" s="357"/>
      <c r="M90" s="358"/>
      <c r="N90" s="357"/>
      <c r="O90" s="77"/>
      <c r="P90" s="195"/>
    </row>
    <row r="91" spans="1:16" s="166" customFormat="1" ht="21" customHeight="1" x14ac:dyDescent="0.2">
      <c r="A91" s="392"/>
      <c r="B91" s="320"/>
      <c r="C91" s="382"/>
      <c r="D91" s="243"/>
      <c r="E91" s="132"/>
      <c r="F91" s="366"/>
      <c r="G91" s="366"/>
      <c r="H91" s="320"/>
      <c r="I91" s="360"/>
      <c r="J91" s="364"/>
      <c r="K91" s="352"/>
      <c r="L91" s="357"/>
      <c r="M91" s="358"/>
      <c r="N91" s="357"/>
      <c r="O91" s="77"/>
    </row>
    <row r="92" spans="1:16" s="166" customFormat="1" ht="52.5" customHeight="1" x14ac:dyDescent="0.5">
      <c r="A92" s="242"/>
      <c r="B92" s="234"/>
      <c r="C92" s="382"/>
      <c r="D92" s="243"/>
      <c r="E92" s="132"/>
      <c r="F92" s="366"/>
      <c r="G92" s="131"/>
      <c r="H92" s="146"/>
      <c r="I92" s="159"/>
      <c r="J92" s="147"/>
      <c r="K92" s="352"/>
      <c r="L92" s="357"/>
      <c r="M92" s="358"/>
      <c r="N92" s="357"/>
      <c r="O92" s="246"/>
    </row>
    <row r="93" spans="1:16" s="166" customFormat="1" ht="21.75" x14ac:dyDescent="0.5">
      <c r="A93" s="242"/>
      <c r="B93" s="250"/>
      <c r="C93" s="235"/>
      <c r="D93" s="243"/>
      <c r="E93" s="132"/>
      <c r="F93" s="366" t="s">
        <v>209</v>
      </c>
      <c r="G93" s="162"/>
      <c r="H93" s="163" t="s">
        <v>296</v>
      </c>
      <c r="I93" s="360" t="s">
        <v>219</v>
      </c>
      <c r="J93" s="147"/>
      <c r="K93" s="296"/>
      <c r="L93" s="269"/>
      <c r="M93" s="269"/>
      <c r="N93" s="269"/>
      <c r="O93" s="246"/>
    </row>
    <row r="94" spans="1:16" s="166" customFormat="1" ht="40.5" customHeight="1" x14ac:dyDescent="0.35">
      <c r="A94" s="242"/>
      <c r="B94" s="250"/>
      <c r="C94" s="273"/>
      <c r="D94" s="243"/>
      <c r="E94" s="132"/>
      <c r="F94" s="366"/>
      <c r="G94" s="132"/>
      <c r="H94" s="259" t="s">
        <v>297</v>
      </c>
      <c r="I94" s="360"/>
      <c r="J94" s="147"/>
      <c r="K94" s="296"/>
      <c r="L94" s="269"/>
      <c r="M94" s="269"/>
      <c r="N94" s="269"/>
      <c r="O94" s="246"/>
    </row>
    <row r="95" spans="1:16" s="166" customFormat="1" ht="16.5" customHeight="1" x14ac:dyDescent="0.35">
      <c r="A95" s="242"/>
      <c r="B95" s="250"/>
      <c r="C95" s="243"/>
      <c r="D95" s="243"/>
      <c r="E95" s="132"/>
      <c r="F95" s="131"/>
      <c r="G95" s="132"/>
      <c r="H95" s="246"/>
      <c r="I95" s="129"/>
      <c r="J95" s="147"/>
      <c r="K95" s="296"/>
      <c r="L95" s="269"/>
      <c r="M95" s="269"/>
      <c r="N95" s="269"/>
      <c r="O95" s="246"/>
    </row>
    <row r="96" spans="1:16" s="166" customFormat="1" ht="21" customHeight="1" x14ac:dyDescent="0.5">
      <c r="A96" s="235"/>
      <c r="B96" s="250"/>
      <c r="C96" s="146"/>
      <c r="D96" s="146"/>
      <c r="E96" s="152"/>
      <c r="F96" s="320" t="s">
        <v>210</v>
      </c>
      <c r="G96" s="148"/>
      <c r="H96" s="320" t="s">
        <v>220</v>
      </c>
      <c r="I96" s="158" t="s">
        <v>221</v>
      </c>
      <c r="J96" s="149"/>
      <c r="K96" s="296"/>
      <c r="L96" s="269"/>
      <c r="M96" s="269"/>
      <c r="N96" s="269"/>
      <c r="O96" s="246"/>
    </row>
    <row r="97" spans="1:18" s="166" customFormat="1" ht="21" customHeight="1" x14ac:dyDescent="0.5">
      <c r="A97" s="235"/>
      <c r="B97" s="250"/>
      <c r="C97" s="146"/>
      <c r="D97" s="243"/>
      <c r="E97" s="128"/>
      <c r="F97" s="320"/>
      <c r="G97" s="148"/>
      <c r="H97" s="320"/>
      <c r="I97" s="158"/>
      <c r="J97" s="264"/>
      <c r="K97" s="296"/>
      <c r="L97" s="269"/>
      <c r="M97" s="269"/>
      <c r="N97" s="269"/>
      <c r="O97" s="235"/>
    </row>
    <row r="98" spans="1:18" s="166" customFormat="1" ht="21" customHeight="1" x14ac:dyDescent="0.5">
      <c r="A98" s="235"/>
      <c r="B98" s="250"/>
      <c r="C98" s="146"/>
      <c r="D98" s="243"/>
      <c r="E98" s="132"/>
      <c r="F98" s="152"/>
      <c r="G98" s="148"/>
      <c r="H98" s="235"/>
      <c r="I98" s="159"/>
      <c r="J98" s="264"/>
      <c r="K98" s="296"/>
      <c r="L98" s="269"/>
      <c r="M98" s="269"/>
      <c r="N98" s="269"/>
      <c r="O98" s="235"/>
    </row>
    <row r="99" spans="1:18" s="166" customFormat="1" ht="23.25" customHeight="1" x14ac:dyDescent="0.5">
      <c r="A99" s="150"/>
      <c r="B99" s="250"/>
      <c r="C99" s="273"/>
      <c r="D99" s="243"/>
      <c r="E99" s="132"/>
      <c r="F99" s="320" t="s">
        <v>211</v>
      </c>
      <c r="G99" s="366"/>
      <c r="H99" s="302" t="s">
        <v>216</v>
      </c>
      <c r="I99" s="161">
        <v>21641</v>
      </c>
      <c r="J99" s="264"/>
      <c r="K99" s="296"/>
      <c r="L99" s="269"/>
      <c r="M99" s="269"/>
      <c r="N99" s="269"/>
      <c r="O99" s="235"/>
    </row>
    <row r="100" spans="1:18" s="166" customFormat="1" ht="39" customHeight="1" x14ac:dyDescent="0.5">
      <c r="A100" s="150"/>
      <c r="B100" s="250"/>
      <c r="C100" s="273"/>
      <c r="D100" s="243"/>
      <c r="E100" s="132"/>
      <c r="F100" s="320"/>
      <c r="G100" s="366"/>
      <c r="H100" s="302"/>
      <c r="I100" s="161"/>
      <c r="J100" s="264"/>
      <c r="K100" s="296"/>
      <c r="L100" s="269"/>
      <c r="M100" s="269"/>
      <c r="N100" s="269"/>
      <c r="O100" s="235"/>
    </row>
    <row r="101" spans="1:18" s="166" customFormat="1" ht="23.25" customHeight="1" x14ac:dyDescent="0.5">
      <c r="A101" s="150"/>
      <c r="B101" s="250"/>
      <c r="C101" s="273"/>
      <c r="D101" s="243"/>
      <c r="E101" s="132"/>
      <c r="F101" s="237"/>
      <c r="G101" s="366"/>
      <c r="H101" s="150"/>
      <c r="I101" s="161"/>
      <c r="J101" s="264"/>
      <c r="K101" s="296"/>
      <c r="L101" s="269"/>
      <c r="M101" s="269"/>
      <c r="N101" s="269"/>
      <c r="O101" s="235"/>
    </row>
    <row r="102" spans="1:18" s="166" customFormat="1" ht="23.25" customHeight="1" x14ac:dyDescent="0.5">
      <c r="A102" s="150"/>
      <c r="B102" s="250"/>
      <c r="C102" s="273"/>
      <c r="D102" s="243"/>
      <c r="E102" s="132"/>
      <c r="F102" s="320" t="s">
        <v>212</v>
      </c>
      <c r="G102" s="366"/>
      <c r="H102" s="302" t="s">
        <v>217</v>
      </c>
      <c r="I102" s="161">
        <v>21671</v>
      </c>
      <c r="J102" s="264"/>
      <c r="K102" s="296"/>
      <c r="L102" s="269"/>
      <c r="M102" s="269"/>
      <c r="N102" s="269"/>
      <c r="O102" s="235"/>
    </row>
    <row r="103" spans="1:18" s="166" customFormat="1" ht="23.25" customHeight="1" x14ac:dyDescent="0.5">
      <c r="A103" s="150"/>
      <c r="B103" s="188"/>
      <c r="C103" s="273"/>
      <c r="D103" s="243"/>
      <c r="E103" s="132"/>
      <c r="F103" s="320"/>
      <c r="G103" s="366"/>
      <c r="H103" s="302"/>
      <c r="I103" s="161"/>
      <c r="J103" s="264"/>
      <c r="K103" s="296"/>
      <c r="L103" s="269"/>
      <c r="M103" s="269"/>
      <c r="N103" s="269"/>
      <c r="O103" s="235"/>
    </row>
    <row r="104" spans="1:18" s="166" customFormat="1" ht="18.75" customHeight="1" x14ac:dyDescent="0.5">
      <c r="A104" s="173"/>
      <c r="B104" s="188"/>
      <c r="C104" s="243"/>
      <c r="D104" s="243"/>
      <c r="E104" s="132"/>
      <c r="F104" s="366" t="s">
        <v>213</v>
      </c>
      <c r="G104" s="366"/>
      <c r="H104" s="320" t="s">
        <v>218</v>
      </c>
      <c r="I104" s="161">
        <v>21794</v>
      </c>
      <c r="J104" s="147"/>
      <c r="K104" s="296"/>
      <c r="L104" s="269"/>
      <c r="M104" s="269"/>
      <c r="N104" s="269"/>
      <c r="O104" s="246"/>
    </row>
    <row r="105" spans="1:18" s="166" customFormat="1" ht="21.75" customHeight="1" x14ac:dyDescent="0.5">
      <c r="A105" s="173"/>
      <c r="B105" s="188"/>
      <c r="C105" s="243"/>
      <c r="D105" s="243"/>
      <c r="E105" s="132"/>
      <c r="F105" s="366"/>
      <c r="G105" s="366"/>
      <c r="H105" s="320"/>
      <c r="I105" s="159"/>
      <c r="J105" s="147"/>
      <c r="K105" s="296"/>
      <c r="L105" s="269"/>
      <c r="M105" s="269"/>
      <c r="N105" s="269"/>
      <c r="O105" s="246"/>
    </row>
    <row r="106" spans="1:18" s="166" customFormat="1" ht="21.75" customHeight="1" x14ac:dyDescent="0.5">
      <c r="A106" s="174"/>
      <c r="B106" s="200"/>
      <c r="C106" s="175"/>
      <c r="D106" s="175"/>
      <c r="E106" s="176"/>
      <c r="F106" s="383"/>
      <c r="G106" s="201"/>
      <c r="H106" s="202"/>
      <c r="I106" s="177"/>
      <c r="J106" s="178"/>
      <c r="K106" s="277"/>
      <c r="L106" s="268"/>
      <c r="M106" s="268"/>
      <c r="N106" s="268"/>
      <c r="O106" s="101"/>
    </row>
    <row r="107" spans="1:18" s="166" customFormat="1" ht="48" customHeight="1" x14ac:dyDescent="0.2">
      <c r="A107" s="366" t="s">
        <v>222</v>
      </c>
      <c r="B107" s="239" t="s">
        <v>83</v>
      </c>
      <c r="C107" s="301" t="s">
        <v>223</v>
      </c>
      <c r="D107" s="98">
        <v>4</v>
      </c>
      <c r="E107" s="165" t="s">
        <v>23</v>
      </c>
      <c r="F107" s="384" t="s">
        <v>224</v>
      </c>
      <c r="G107" s="245" t="s">
        <v>225</v>
      </c>
      <c r="H107" s="301" t="s">
        <v>226</v>
      </c>
      <c r="I107" s="360">
        <v>21217</v>
      </c>
      <c r="J107" s="371" t="s">
        <v>227</v>
      </c>
      <c r="K107" s="218" t="s">
        <v>255</v>
      </c>
      <c r="L107" s="359" t="s">
        <v>67</v>
      </c>
      <c r="M107" s="291">
        <v>3</v>
      </c>
      <c r="N107" s="359" t="s">
        <v>292</v>
      </c>
      <c r="O107" s="206"/>
    </row>
    <row r="108" spans="1:18" s="166" customFormat="1" ht="21" customHeight="1" x14ac:dyDescent="0.35">
      <c r="A108" s="366"/>
      <c r="B108" s="302" t="s">
        <v>279</v>
      </c>
      <c r="C108" s="320"/>
      <c r="D108" s="99"/>
      <c r="E108" s="128"/>
      <c r="F108" s="366"/>
      <c r="G108" s="241"/>
      <c r="H108" s="320"/>
      <c r="I108" s="360"/>
      <c r="J108" s="371"/>
      <c r="K108" s="269"/>
      <c r="L108" s="357"/>
      <c r="M108" s="269"/>
      <c r="N108" s="357"/>
      <c r="O108" s="6"/>
    </row>
    <row r="109" spans="1:18" s="166" customFormat="1" ht="21" customHeight="1" x14ac:dyDescent="0.5">
      <c r="A109" s="366"/>
      <c r="B109" s="302"/>
      <c r="C109" s="320"/>
      <c r="D109" s="243"/>
      <c r="E109" s="132"/>
      <c r="F109" s="366"/>
      <c r="G109" s="241"/>
      <c r="H109" s="320"/>
      <c r="I109" s="159"/>
      <c r="J109" s="371"/>
      <c r="K109" s="269"/>
      <c r="L109" s="357"/>
      <c r="M109" s="269"/>
      <c r="N109" s="357"/>
      <c r="O109" s="6"/>
    </row>
    <row r="110" spans="1:18" s="166" customFormat="1" ht="22.5" customHeight="1" x14ac:dyDescent="0.5">
      <c r="A110" s="366"/>
      <c r="B110" s="234"/>
      <c r="C110" s="320"/>
      <c r="D110" s="243"/>
      <c r="E110" s="132"/>
      <c r="F110" s="366"/>
      <c r="G110" s="241"/>
      <c r="H110" s="320"/>
      <c r="I110" s="159"/>
      <c r="J110" s="371"/>
      <c r="K110" s="269"/>
      <c r="L110" s="357"/>
      <c r="M110" s="269"/>
      <c r="N110" s="357"/>
      <c r="O110" s="6"/>
      <c r="R110" s="166" t="s">
        <v>169</v>
      </c>
    </row>
    <row r="111" spans="1:18" s="166" customFormat="1" ht="41.25" customHeight="1" x14ac:dyDescent="0.5">
      <c r="A111" s="235"/>
      <c r="B111" s="188"/>
      <c r="C111" s="320"/>
      <c r="D111" s="243"/>
      <c r="E111" s="132"/>
      <c r="F111" s="249" t="s">
        <v>228</v>
      </c>
      <c r="G111" s="241"/>
      <c r="H111" s="237"/>
      <c r="I111" s="161">
        <v>21306</v>
      </c>
      <c r="J111" s="271"/>
      <c r="K111" s="217" t="s">
        <v>256</v>
      </c>
      <c r="L111" s="269"/>
      <c r="M111" s="269"/>
      <c r="N111" s="269"/>
      <c r="O111" s="6"/>
    </row>
    <row r="112" spans="1:18" s="166" customFormat="1" ht="21" customHeight="1" x14ac:dyDescent="0.5">
      <c r="A112" s="235"/>
      <c r="B112" s="340"/>
      <c r="C112" s="246"/>
      <c r="D112" s="243"/>
      <c r="E112" s="132"/>
      <c r="F112" s="131"/>
      <c r="G112" s="249"/>
      <c r="H112" s="237"/>
      <c r="I112" s="159"/>
      <c r="J112" s="271"/>
      <c r="K112" s="269"/>
      <c r="L112" s="269"/>
      <c r="M112" s="269"/>
      <c r="N112" s="269"/>
      <c r="O112" s="6"/>
    </row>
    <row r="113" spans="1:18" s="166" customFormat="1" ht="21" customHeight="1" x14ac:dyDescent="0.5">
      <c r="A113" s="235"/>
      <c r="B113" s="340"/>
      <c r="C113" s="246"/>
      <c r="D113" s="243"/>
      <c r="E113" s="132"/>
      <c r="F113" s="366" t="s">
        <v>229</v>
      </c>
      <c r="G113" s="249"/>
      <c r="H113" s="146"/>
      <c r="I113" s="161">
        <v>21641</v>
      </c>
      <c r="J113" s="271"/>
      <c r="K113" s="219" t="s">
        <v>257</v>
      </c>
      <c r="L113" s="269"/>
      <c r="M113" s="269"/>
      <c r="N113" s="269"/>
      <c r="O113" s="6"/>
    </row>
    <row r="114" spans="1:18" s="166" customFormat="1" ht="21" customHeight="1" x14ac:dyDescent="0.5">
      <c r="A114" s="235"/>
      <c r="B114" s="340"/>
      <c r="C114" s="246"/>
      <c r="D114" s="243"/>
      <c r="E114" s="132"/>
      <c r="F114" s="366"/>
      <c r="G114" s="366"/>
      <c r="H114" s="382"/>
      <c r="I114" s="130"/>
      <c r="J114" s="271"/>
      <c r="K114" s="220" t="s">
        <v>258</v>
      </c>
      <c r="L114" s="269"/>
      <c r="M114" s="269"/>
      <c r="N114" s="269"/>
      <c r="O114" s="6"/>
      <c r="P114" s="192"/>
      <c r="Q114" s="193"/>
      <c r="R114" s="190"/>
    </row>
    <row r="115" spans="1:18" s="166" customFormat="1" ht="21" customHeight="1" x14ac:dyDescent="0.5">
      <c r="A115" s="235"/>
      <c r="B115" s="340"/>
      <c r="C115" s="235"/>
      <c r="D115" s="243"/>
      <c r="E115" s="132"/>
      <c r="F115" s="366"/>
      <c r="G115" s="366"/>
      <c r="H115" s="331"/>
      <c r="I115" s="159"/>
      <c r="J115" s="147"/>
      <c r="K115" s="220"/>
      <c r="L115" s="269"/>
      <c r="M115" s="269"/>
      <c r="N115" s="269"/>
      <c r="O115" s="6"/>
      <c r="P115" s="192"/>
      <c r="Q115" s="193"/>
      <c r="R115" s="190"/>
    </row>
    <row r="116" spans="1:18" s="166" customFormat="1" ht="21" customHeight="1" x14ac:dyDescent="0.5">
      <c r="A116" s="235"/>
      <c r="B116" s="340"/>
      <c r="C116" s="235"/>
      <c r="D116" s="243"/>
      <c r="E116" s="132"/>
      <c r="F116" s="379" t="s">
        <v>230</v>
      </c>
      <c r="G116" s="132"/>
      <c r="H116" s="152"/>
      <c r="I116" s="157">
        <v>21671</v>
      </c>
      <c r="J116" s="147"/>
      <c r="K116" s="220" t="s">
        <v>259</v>
      </c>
      <c r="L116" s="269"/>
      <c r="M116" s="269"/>
      <c r="N116" s="269"/>
      <c r="O116" s="6"/>
      <c r="P116" s="192"/>
      <c r="Q116" s="193"/>
      <c r="R116" s="190"/>
    </row>
    <row r="117" spans="1:18" s="166" customFormat="1" ht="45" customHeight="1" x14ac:dyDescent="0.5">
      <c r="A117" s="174"/>
      <c r="B117" s="365"/>
      <c r="C117" s="175"/>
      <c r="D117" s="175"/>
      <c r="E117" s="176"/>
      <c r="F117" s="380"/>
      <c r="G117" s="244"/>
      <c r="H117" s="247"/>
      <c r="I117" s="203"/>
      <c r="J117" s="178"/>
      <c r="K117" s="221" t="s">
        <v>260</v>
      </c>
      <c r="L117" s="268"/>
      <c r="M117" s="268"/>
      <c r="N117" s="268"/>
      <c r="O117" s="202"/>
      <c r="P117" s="192"/>
      <c r="Q117" s="193"/>
      <c r="R117" s="190"/>
    </row>
    <row r="118" spans="1:18" s="166" customFormat="1" ht="45" customHeight="1" x14ac:dyDescent="0.5">
      <c r="A118" s="366" t="s">
        <v>231</v>
      </c>
      <c r="B118" s="189" t="s">
        <v>85</v>
      </c>
      <c r="C118" s="320" t="s">
        <v>239</v>
      </c>
      <c r="D118" s="99">
        <v>100</v>
      </c>
      <c r="E118" s="128" t="s">
        <v>12</v>
      </c>
      <c r="F118" s="241" t="s">
        <v>233</v>
      </c>
      <c r="G118" s="366" t="s">
        <v>237</v>
      </c>
      <c r="H118" s="320" t="s">
        <v>238</v>
      </c>
      <c r="I118" s="372" t="s">
        <v>240</v>
      </c>
      <c r="J118" s="362" t="s">
        <v>232</v>
      </c>
      <c r="K118" s="223" t="s">
        <v>264</v>
      </c>
      <c r="L118" s="357" t="s">
        <v>67</v>
      </c>
      <c r="M118" s="290">
        <f>6*100/16</f>
        <v>37.5</v>
      </c>
      <c r="N118" s="357" t="s">
        <v>292</v>
      </c>
      <c r="O118" s="6"/>
    </row>
    <row r="119" spans="1:18" s="166" customFormat="1" ht="21" customHeight="1" x14ac:dyDescent="0.5">
      <c r="A119" s="353"/>
      <c r="B119" s="313" t="s">
        <v>298</v>
      </c>
      <c r="C119" s="353"/>
      <c r="D119" s="243"/>
      <c r="E119" s="128"/>
      <c r="F119" s="150"/>
      <c r="G119" s="353"/>
      <c r="H119" s="353"/>
      <c r="I119" s="373"/>
      <c r="J119" s="362"/>
      <c r="K119" s="220" t="s">
        <v>261</v>
      </c>
      <c r="L119" s="357"/>
      <c r="M119" s="269"/>
      <c r="N119" s="357"/>
      <c r="O119" s="6"/>
    </row>
    <row r="120" spans="1:18" s="166" customFormat="1" ht="21" customHeight="1" x14ac:dyDescent="0.5">
      <c r="A120" s="353"/>
      <c r="B120" s="313"/>
      <c r="C120" s="353"/>
      <c r="D120" s="243"/>
      <c r="E120" s="132"/>
      <c r="F120" s="150"/>
      <c r="G120" s="353"/>
      <c r="H120" s="146"/>
      <c r="I120" s="159"/>
      <c r="J120" s="362"/>
      <c r="K120" s="220" t="s">
        <v>263</v>
      </c>
      <c r="L120" s="357"/>
      <c r="M120" s="269"/>
      <c r="N120" s="357"/>
      <c r="O120" s="6"/>
    </row>
    <row r="121" spans="1:18" s="166" customFormat="1" ht="87" customHeight="1" x14ac:dyDescent="0.35">
      <c r="A121" s="353"/>
      <c r="B121" s="313"/>
      <c r="C121" s="353"/>
      <c r="D121" s="243"/>
      <c r="E121" s="132"/>
      <c r="F121" s="241" t="s">
        <v>234</v>
      </c>
      <c r="G121" s="132"/>
      <c r="H121" s="246" t="s">
        <v>267</v>
      </c>
      <c r="I121" s="130">
        <v>21641</v>
      </c>
      <c r="J121" s="362"/>
      <c r="K121" s="361" t="s">
        <v>270</v>
      </c>
      <c r="L121" s="357"/>
      <c r="M121" s="269"/>
      <c r="N121" s="357"/>
      <c r="O121" s="246"/>
    </row>
    <row r="122" spans="1:18" s="166" customFormat="1" ht="66" customHeight="1" x14ac:dyDescent="0.35">
      <c r="A122" s="150"/>
      <c r="B122" s="240"/>
      <c r="C122" s="263"/>
      <c r="D122" s="243"/>
      <c r="E122" s="132"/>
      <c r="F122" s="241"/>
      <c r="G122" s="241"/>
      <c r="H122" s="246"/>
      <c r="I122" s="248"/>
      <c r="J122" s="147"/>
      <c r="K122" s="361"/>
      <c r="L122" s="269"/>
      <c r="M122" s="269"/>
      <c r="N122" s="269"/>
      <c r="O122" s="246"/>
    </row>
    <row r="123" spans="1:18" s="166" customFormat="1" ht="46.5" customHeight="1" x14ac:dyDescent="0.35">
      <c r="A123" s="150"/>
      <c r="B123" s="238"/>
      <c r="C123" s="273"/>
      <c r="D123" s="243"/>
      <c r="E123" s="132"/>
      <c r="F123" s="249" t="s">
        <v>210</v>
      </c>
      <c r="G123" s="241"/>
      <c r="H123" s="246" t="s">
        <v>242</v>
      </c>
      <c r="I123" s="248" t="s">
        <v>184</v>
      </c>
      <c r="J123" s="147"/>
      <c r="K123" s="217" t="s">
        <v>268</v>
      </c>
      <c r="L123" s="269"/>
      <c r="M123" s="269"/>
      <c r="N123" s="269"/>
      <c r="O123" s="246"/>
    </row>
    <row r="124" spans="1:18" s="166" customFormat="1" ht="42.75" customHeight="1" x14ac:dyDescent="0.35">
      <c r="A124" s="150"/>
      <c r="B124" s="235"/>
      <c r="C124" s="273"/>
      <c r="D124" s="243"/>
      <c r="E124" s="132"/>
      <c r="F124" s="241" t="s">
        <v>235</v>
      </c>
      <c r="G124" s="241"/>
      <c r="H124" s="237" t="s">
        <v>243</v>
      </c>
      <c r="I124" s="257" t="s">
        <v>184</v>
      </c>
      <c r="J124" s="147"/>
      <c r="K124" s="217" t="s">
        <v>269</v>
      </c>
      <c r="L124" s="269"/>
      <c r="M124" s="269"/>
      <c r="N124" s="269"/>
      <c r="O124" s="246"/>
    </row>
    <row r="125" spans="1:18" s="166" customFormat="1" ht="43.5" customHeight="1" x14ac:dyDescent="0.35">
      <c r="A125" s="150"/>
      <c r="B125" s="150"/>
      <c r="C125" s="273"/>
      <c r="D125" s="243"/>
      <c r="E125" s="132"/>
      <c r="F125" s="131" t="s">
        <v>236</v>
      </c>
      <c r="G125" s="132"/>
      <c r="H125" s="246" t="s">
        <v>241</v>
      </c>
      <c r="I125" s="130">
        <v>21794</v>
      </c>
      <c r="J125" s="147"/>
      <c r="K125" s="225" t="s">
        <v>265</v>
      </c>
      <c r="L125" s="269"/>
      <c r="M125" s="269"/>
      <c r="N125" s="269"/>
      <c r="O125" s="246"/>
    </row>
    <row r="126" spans="1:18" s="166" customFormat="1" ht="21" customHeight="1" x14ac:dyDescent="0.5">
      <c r="A126" s="230" t="s">
        <v>8</v>
      </c>
      <c r="B126" s="278"/>
      <c r="C126" s="278"/>
      <c r="D126" s="226"/>
      <c r="E126" s="227"/>
      <c r="F126" s="227"/>
      <c r="G126" s="227"/>
      <c r="H126" s="228"/>
      <c r="I126" s="160"/>
      <c r="J126" s="228"/>
      <c r="K126" s="279"/>
      <c r="L126" s="279"/>
      <c r="M126" s="279"/>
      <c r="N126" s="279"/>
      <c r="O126" s="229"/>
    </row>
    <row r="127" spans="1:18" s="166" customFormat="1" ht="21" customHeight="1" x14ac:dyDescent="0.5">
      <c r="A127" s="356" t="s">
        <v>272</v>
      </c>
      <c r="B127" s="356"/>
      <c r="C127" s="356"/>
      <c r="D127" s="356"/>
      <c r="E127" s="356"/>
      <c r="F127" s="356"/>
      <c r="G127" s="356"/>
      <c r="H127" s="356"/>
      <c r="I127" s="159"/>
      <c r="J127" s="152"/>
      <c r="K127" s="280"/>
      <c r="L127" s="280"/>
      <c r="M127" s="280"/>
      <c r="N127" s="280"/>
      <c r="O127" s="190"/>
    </row>
    <row r="128" spans="1:18" s="166" customFormat="1" ht="21" customHeight="1" x14ac:dyDescent="0.5">
      <c r="A128" s="356" t="s">
        <v>273</v>
      </c>
      <c r="B128" s="356"/>
      <c r="C128" s="356"/>
      <c r="D128" s="356"/>
      <c r="E128" s="356"/>
      <c r="F128" s="356"/>
      <c r="G128" s="356"/>
      <c r="H128" s="356"/>
      <c r="I128" s="159"/>
      <c r="J128" s="152"/>
      <c r="K128" s="280"/>
      <c r="L128" s="280"/>
      <c r="M128" s="280"/>
      <c r="N128" s="280"/>
      <c r="O128" s="190"/>
    </row>
    <row r="129" spans="1:8" ht="21.75" x14ac:dyDescent="0.4">
      <c r="A129" s="356" t="s">
        <v>274</v>
      </c>
      <c r="B129" s="356"/>
      <c r="C129" s="356"/>
      <c r="D129" s="356"/>
      <c r="E129" s="356"/>
      <c r="F129" s="356"/>
      <c r="G129" s="356"/>
      <c r="H129" s="356"/>
    </row>
  </sheetData>
  <mergeCells count="106">
    <mergeCell ref="F99:F100"/>
    <mergeCell ref="K14:K15"/>
    <mergeCell ref="G118:G120"/>
    <mergeCell ref="F93:F94"/>
    <mergeCell ref="G99:G101"/>
    <mergeCell ref="A3:J3"/>
    <mergeCell ref="K3:O3"/>
    <mergeCell ref="I118:I119"/>
    <mergeCell ref="G33:G34"/>
    <mergeCell ref="G37:G38"/>
    <mergeCell ref="H33:H34"/>
    <mergeCell ref="H37:H38"/>
    <mergeCell ref="A88:A91"/>
    <mergeCell ref="F89:F92"/>
    <mergeCell ref="H107:H110"/>
    <mergeCell ref="F113:F115"/>
    <mergeCell ref="H73:H74"/>
    <mergeCell ref="G80:G82"/>
    <mergeCell ref="H80:H82"/>
    <mergeCell ref="B45:B51"/>
    <mergeCell ref="G25:G27"/>
    <mergeCell ref="H25:H27"/>
    <mergeCell ref="B40:B42"/>
    <mergeCell ref="G114:G115"/>
    <mergeCell ref="J107:J110"/>
    <mergeCell ref="F116:F117"/>
    <mergeCell ref="A6:A9"/>
    <mergeCell ref="F19:F21"/>
    <mergeCell ref="G29:G31"/>
    <mergeCell ref="C89:C92"/>
    <mergeCell ref="I107:I108"/>
    <mergeCell ref="C107:C111"/>
    <mergeCell ref="C118:C121"/>
    <mergeCell ref="F68:F71"/>
    <mergeCell ref="F73:F74"/>
    <mergeCell ref="F80:F82"/>
    <mergeCell ref="F84:F85"/>
    <mergeCell ref="G68:G71"/>
    <mergeCell ref="G73:G75"/>
    <mergeCell ref="G77:G78"/>
    <mergeCell ref="G84:G85"/>
    <mergeCell ref="F102:F103"/>
    <mergeCell ref="G102:G103"/>
    <mergeCell ref="G104:G105"/>
    <mergeCell ref="H104:H105"/>
    <mergeCell ref="F104:F106"/>
    <mergeCell ref="F107:F110"/>
    <mergeCell ref="H114:H115"/>
    <mergeCell ref="F96:F97"/>
    <mergeCell ref="A68:A73"/>
    <mergeCell ref="C68:C70"/>
    <mergeCell ref="B73:B84"/>
    <mergeCell ref="A107:A110"/>
    <mergeCell ref="A118:A121"/>
    <mergeCell ref="A40:A42"/>
    <mergeCell ref="B89:B91"/>
    <mergeCell ref="B20:B27"/>
    <mergeCell ref="B108:B109"/>
    <mergeCell ref="H89:H91"/>
    <mergeCell ref="H96:H97"/>
    <mergeCell ref="F12:F13"/>
    <mergeCell ref="G19:G22"/>
    <mergeCell ref="A1:O1"/>
    <mergeCell ref="H84:H86"/>
    <mergeCell ref="I4:J4"/>
    <mergeCell ref="F29:F30"/>
    <mergeCell ref="H68:H70"/>
    <mergeCell ref="F25:F27"/>
    <mergeCell ref="G12:G13"/>
    <mergeCell ref="H77:H78"/>
    <mergeCell ref="H29:H31"/>
    <mergeCell ref="O68:O79"/>
    <mergeCell ref="J68:J71"/>
    <mergeCell ref="J7:J9"/>
    <mergeCell ref="I7:I8"/>
    <mergeCell ref="I12:I13"/>
    <mergeCell ref="H7:H9"/>
    <mergeCell ref="F7:F9"/>
    <mergeCell ref="H19:H22"/>
    <mergeCell ref="G7:G9"/>
    <mergeCell ref="B12:B13"/>
    <mergeCell ref="B15:B17"/>
    <mergeCell ref="K89:K92"/>
    <mergeCell ref="B119:B121"/>
    <mergeCell ref="H118:H119"/>
    <mergeCell ref="L7:L9"/>
    <mergeCell ref="N7:N9"/>
    <mergeCell ref="A127:H127"/>
    <mergeCell ref="A128:H128"/>
    <mergeCell ref="A129:H129"/>
    <mergeCell ref="L89:L92"/>
    <mergeCell ref="N89:N92"/>
    <mergeCell ref="M89:M92"/>
    <mergeCell ref="L107:L110"/>
    <mergeCell ref="N107:N110"/>
    <mergeCell ref="L118:L121"/>
    <mergeCell ref="N118:N121"/>
    <mergeCell ref="I89:I91"/>
    <mergeCell ref="I93:I94"/>
    <mergeCell ref="K121:K122"/>
    <mergeCell ref="H99:H100"/>
    <mergeCell ref="J89:J91"/>
    <mergeCell ref="J118:J121"/>
    <mergeCell ref="H102:H103"/>
    <mergeCell ref="B112:B117"/>
    <mergeCell ref="G89:G91"/>
  </mergeCells>
  <pageMargins left="0.59055118110236227" right="0.11811023622047245" top="0.35433070866141736" bottom="0.35433070866141736" header="0.31496062992125984" footer="0.19685039370078741"/>
  <pageSetup paperSize="5" scale="70" orientation="landscape" r:id="rId1"/>
  <headerFooter>
    <oddFooter>Page &amp;P of &amp;N</oddFooter>
  </headerFooter>
  <rowBreaks count="2" manualBreakCount="2">
    <brk id="87" max="10" man="1"/>
    <brk id="106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</vt:i4>
      </vt:variant>
      <vt:variant>
        <vt:lpstr>ช่วงที่มีชื่อ</vt:lpstr>
      </vt:variant>
      <vt:variant>
        <vt:i4>2</vt:i4>
      </vt:variant>
    </vt:vector>
  </HeadingPairs>
  <TitlesOfParts>
    <vt:vector size="6" baseType="lpstr">
      <vt:lpstr>ความเสี่ยง 2558 (เดิม)</vt:lpstr>
      <vt:lpstr>ร่าง ความเสียง 2559 (ใหม่) </vt:lpstr>
      <vt:lpstr>แบบ M-ปย 2</vt:lpstr>
      <vt:lpstr>Sheet1</vt:lpstr>
      <vt:lpstr>'แบบ M-ปย 2'!Print_Area</vt:lpstr>
      <vt:lpstr>'แบบ M-ปย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2016-09-12T03:13:04Z</dcterms:modified>
</cp:coreProperties>
</file>