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25" windowWidth="20415" windowHeight="9660"/>
  </bookViews>
  <sheets>
    <sheet name="แผนปฏิบัติราชการประจำปีสำนักงาน" sheetId="2" r:id="rId1"/>
    <sheet name="กลยุทธ์ 57" sheetId="1" r:id="rId2"/>
  </sheets>
  <definedNames>
    <definedName name="_xlnm.Print_Titles" localSheetId="1">'กลยุทธ์ 57'!$2:$2</definedName>
    <definedName name="_xlnm.Print_Titles" localSheetId="0">แผนปฏิบัติราชการประจำปีสำนักงาน!$2:$2</definedName>
  </definedNames>
  <calcPr calcId="125725"/>
</workbook>
</file>

<file path=xl/calcChain.xml><?xml version="1.0" encoding="utf-8"?>
<calcChain xmlns="http://schemas.openxmlformats.org/spreadsheetml/2006/main">
  <c r="M2" i="1"/>
  <c r="M3"/>
  <c r="N3"/>
</calcChain>
</file>

<file path=xl/sharedStrings.xml><?xml version="1.0" encoding="utf-8"?>
<sst xmlns="http://schemas.openxmlformats.org/spreadsheetml/2006/main" count="182" uniqueCount="104">
  <si>
    <t>กองการเจ้าหน้าที่</t>
  </si>
  <si>
    <t>คะแนน</t>
  </si>
  <si>
    <t>ร้อยละ</t>
  </si>
  <si>
    <t xml:space="preserve">๕.ตัวชี้วัดการพัฒนาเอกลักษณ์ </t>
  </si>
  <si>
    <t>กองกลาง</t>
  </si>
  <si>
    <t xml:space="preserve">๔.ตัวชี้วัดการพัฒนาอัตลักษณ์ </t>
  </si>
  <si>
    <t xml:space="preserve">๓.พัฒนาระบบบริหารและพัฒนาทรัพยากรมนุษย์ </t>
  </si>
  <si>
    <t>สำนักงานบริหารกายภาพและสิ่งแวดล้อม</t>
  </si>
  <si>
    <t>ระดับ</t>
  </si>
  <si>
    <t xml:space="preserve">๒.พัฒนาระบบบริหารจัดการให้เป็นไปตามหลักธรรมาภิบาล </t>
  </si>
  <si>
    <t>ทุกหน่วยงาน</t>
  </si>
  <si>
    <t>กองแผนงาน</t>
  </si>
  <si>
    <t xml:space="preserve">๑๐๐
</t>
  </si>
  <si>
    <t xml:space="preserve">๑.พัฒนาระบบและกลไกการให้บริการ การกำกับดูแลและส่งเสริมสนับสนุนการดำเนินงานตามภารกิจมหาวิทยาลัย
</t>
  </si>
  <si>
    <t>ไม่บรรลุ 6</t>
  </si>
  <si>
    <t>บรรลุ 8</t>
  </si>
  <si>
    <t>ผู้รับผิดชอบหลัก</t>
  </si>
  <si>
    <t>ปัญหาอุปสรรค</t>
  </si>
  <si>
    <t>สรุปการประเมินผล</t>
  </si>
  <si>
    <t>ผลการดำเนินงาน</t>
  </si>
  <si>
    <t>ค่าเป้าหมาย</t>
  </si>
  <si>
    <t>หน่วยที่วัด</t>
  </si>
  <si>
    <t>ตัวชี้วัด</t>
  </si>
  <si>
    <t>กลยุทธ์</t>
  </si>
  <si>
    <t xml:space="preserve">1. พัฒนาระบบและกลไกการให้บริการ การกำกับดูแลและส่งเสริมสนับสนุนการดำเนินงานตามภารกิจสำนักงานอธิการบดี </t>
  </si>
  <si>
    <t>สำนักงานพัฒนาคุณภาพการศึกษา</t>
  </si>
  <si>
    <t>กองบริการศึกษา</t>
  </si>
  <si>
    <t>สำนักงานพัฒนานักศึกษา(เฉพาะเกณฑ์ข้อ 5)</t>
  </si>
  <si>
    <t>สำนักงานพัฒนานักศึกษา</t>
  </si>
  <si>
    <t>คน</t>
  </si>
  <si>
    <t>สำนักงานวิเทศสัมพันธ์</t>
  </si>
  <si>
    <t>สำนักงานส่งเสริมการวิจัยฯ</t>
  </si>
  <si>
    <r>
      <t xml:space="preserve">2. พัฒนาระบบบริหารจัดการให้เป็นไปตามหลักธรรมาภิบาล </t>
    </r>
    <r>
      <rPr>
        <sz val="16"/>
        <color rgb="FFFFFFFF"/>
        <rFont val="TH SarabunPSK"/>
        <family val="2"/>
      </rPr>
      <t>โดยใช้</t>
    </r>
  </si>
  <si>
    <t>สำนักงานกฎหมายและนิติการ</t>
  </si>
  <si>
    <t>มี/ไม่มี</t>
  </si>
  <si>
    <t>มี</t>
  </si>
  <si>
    <t>กองการเจ้าหน้าที่/กองกลาง</t>
  </si>
  <si>
    <t>กองคลัง</t>
  </si>
  <si>
    <t>สำนักงานประกันคุณภาพฯ</t>
  </si>
  <si>
    <t>กองบริการการศึกษา</t>
  </si>
  <si>
    <t>หน่วยงาน/ปี</t>
  </si>
  <si>
    <t>สำนักงานตรวจสอบภายใน</t>
  </si>
  <si>
    <t>สำนักงานประกันคุณภาพ</t>
  </si>
  <si>
    <t>สำนักบริหารกายภาพและสิ่งแวดล้อม</t>
  </si>
  <si>
    <t>3.พัฒนาระบบบริหารและพัฒนาทรัพยากรมนุษย์</t>
  </si>
  <si>
    <t>คน/ปี</t>
  </si>
  <si>
    <t>≥ 3.51</t>
  </si>
  <si>
    <t>แบบรายงานผลการดำเนินงานตามแผนกลยุทธ์ สำนักงานอธิการบดี มหาวิทยาลัยอุบลราชธานี ประจำปี พ.ศ. ๒๕๕๗ (สิ้นไตรมาส ๓)</t>
  </si>
  <si>
    <t>(๑) มีการทบทวน ปรับปรุงระบบและกลไกการให้บริการ การกำกับดูแลและส่งเสริมสนับสนุนการดำเนินงานตามภารกิจมหาวิทยาลัย</t>
  </si>
  <si>
    <t>(๔) มีการติดตามประเมินผลและจัดทำรายงานเสนอต่อผู้บริหารหน่วยงานอย่างน้อย ๒ ครั้งต่อปี</t>
  </si>
  <si>
    <t>(๒) มีแผนพัฒนาระบบและกลไกการให้บริการ การกำกับดูแลและส่งเสริมสนับสนุนการดำเนินงานตามภารกิจมหาวิทยาลัย</t>
  </si>
  <si>
    <t>(๓) มีการดำเนินงานตามแผนที่กำหนดไม่ต่ำกว่าร้อยละ ๘๐</t>
  </si>
  <si>
    <t>(๕) มีการนำผลการประเมินมาพัฒนาปรับปรุงแผนการดำเนินงาน</t>
  </si>
  <si>
    <t>๒. ระดับความสำเร็จเฉลี่ยในการพัฒนาระบบและกลไกการให้บริการ การกำกับดูแลและส่งเสริมสนับสนุนการดำเนินงานตามภารกิจมหาวิทยาลัยเกณฑ์มาตรฐาน</t>
  </si>
  <si>
    <t>(๑.๑) ร้อยละเฉลี่ยของการบรรลุเป้าหมายตามที่สำนักงานอธิการบดีกำหนด</t>
  </si>
  <si>
    <t xml:space="preserve"> ๒.๑ ค่าเฉลี่ยของผลการประเมินการปฏิบัติงานของผู้บริหารในสำนักงานอธิการบดี </t>
  </si>
  <si>
    <t>๒.๒ ระดับความสำเร็จของระบบบริหารจัดการที่ดีและมีธรรมาภิบาล (ม.อบ.๒)</t>
  </si>
  <si>
    <t>๒.๓ ระดับความสำเร็จในการบริหารจัดการระบบสาธารณูปโภคและสิ่งแวดล้อมในสำนักงานอธิการบดี</t>
  </si>
  <si>
    <t>๓.๑ ร้อยละของบุคลากรที่มีความสุขในการปฏิบัติงาน (ม.อบ.๓)</t>
  </si>
  <si>
    <t>๓.๒ ร้อยละเฉลี่ยของบุคลากรที่มีสมรรถนะตามเกณฑ์มาตรฐานที่มหาวิทยาลัยกำหนด (ม.อบ.๔)</t>
  </si>
  <si>
    <t xml:space="preserve">๔.๑ ร้อยละความพึงพอใจของผู้รับบริการต่อการให้บริการของสำนักงานอธิการบดี </t>
  </si>
  <si>
    <t xml:space="preserve">๔.๒ ร้อยละของบุคลากรที่เข้าร่วมกิจกรรมตามประเพณีและวันสำคัญ ทั้งภายในและภายนอกมหาวิทยาลัย 
</t>
  </si>
  <si>
    <t xml:space="preserve">๔.๓ จำนวนหน่วยงานทั้งภายในและภายนอกมหาวิทยาลัยที่มาศึกษาดูงานและแลกเปลี่ยนเรียนรู้กับสำนักงานอธิการบดี </t>
  </si>
  <si>
    <t xml:space="preserve">๕.๑ ร้อยละของบุคลากรที่ได้รับการพัฒนาความรู้และทักษะ </t>
  </si>
  <si>
    <t xml:space="preserve">๕.๒ ระดับความพึงพอใจของบุคลากรทุกระดับต่อกระบวนการพัฒนาความรู้ทักษะของสำนักงานอธิการบดี  </t>
  </si>
  <si>
    <t>แบบรายงานผลการดำเนินงานตามแผนปฏิบัติงานประจำปี พ.ศ. 2557 (สิ้นไตรมาส 3)</t>
  </si>
  <si>
    <t>1.1 กระบวนการพัฒนาแผนสำนักงานอธิการบดี (ตัวชี้วัดที่ 1.1 สกอ.)</t>
  </si>
  <si>
    <t>1.2 ระบบและกลไกการพัฒนาและบริหารหลักสูตร (สกอ. 2.1)</t>
  </si>
  <si>
    <t>1.3 ระบบการพัฒนาคณาจารย์และบุคลากรสายสนับสนุน (สกอ. 2.4)</t>
  </si>
  <si>
    <t xml:space="preserve">1.4 ห้องสมุด อุปกรณ์การศึกษา และสภาพแวดล้อมการเรียนรู้ (ประเมินอาคารเรียนรวม) </t>
  </si>
  <si>
    <t>1.5 ระบบและกลไกการจัดการเรียนการสอน (สกอ. 2.6)</t>
  </si>
  <si>
    <t>1.6 ระบบและกลไกการพัฒนาคุณลักษณะของบัณฑิต (สกอ. 2.7)</t>
  </si>
  <si>
    <t>1.7 ระดับความสำเร็จของการเสริมสร้างคุณธรรมจริยธรรมที่จัดให้กับนักศึกษา (สกอ. 2.8)</t>
  </si>
  <si>
    <t>1.8 จำนวนนักศึกษาและบุคลากรที่เข้าร่วมอบรมด้านภาษา</t>
  </si>
  <si>
    <t>1.9 ร้อยละผู้เข้าร่วมโครงการมีทักษะด้านภาษาเพิ่มขึ้นไม่น้อยกว่า</t>
  </si>
  <si>
    <t>1.10 จำนวนนักศึกษา บุคลากรที่ได้รับการพัฒนาศักยภาพเพื่อสนับสนุนการท่องเที่ยว</t>
  </si>
  <si>
    <t>1.11 ระบบและกลไกการให้คำปรึกษาและบริการด้านข้อมูลข่าวสาร (สกอ. 3.1)</t>
  </si>
  <si>
    <t>1.12 ระบบและกลไกการส่งเสริมกิจกรรมนักศึกษา (สกอ. 3.2)</t>
  </si>
  <si>
    <t>1.13 ระบบและกลไกการพัฒนางานวิจัยหรืองานสร้างสรรค์ (สกอ. 4.1)</t>
  </si>
  <si>
    <t>1.14 ระบบและกลไกการบริการทางวิชาการแก่สังคม (สกอ. 5.1)</t>
  </si>
  <si>
    <t>1.15 ระบบและกลไกการทำนุบำรุงศิลปะและวัฒนธรรม (สกอ. 6.1)</t>
  </si>
  <si>
    <t>2.1 ระดับความสำเร็จในการพัฒนาระบบบริหารจัดการตามหลักธรรมาภิบาล</t>
  </si>
  <si>
    <t>2.2 ระดับความคิดเห็นของบุคลากรในการปฎิบัติตามหลักธรรมาภิบาล</t>
  </si>
  <si>
    <t>2.3 มีการทบทวน/ปรับเปลี่ยนโครงสร้างของหน่วยงานในสำนักงานอธิการบดี</t>
  </si>
  <si>
    <t>2.4 ระบบและกลไกการเงินและงบประมาณ (สกอ. 8.1)</t>
  </si>
  <si>
    <t>2.5 ระดับความสำเร็จของระบบควบคุมภายในสำนักงานอธิการบดี</t>
  </si>
  <si>
    <t>2.6 ระบบบริหารความเสี่ยง (สกอ. 7.4)</t>
  </si>
  <si>
    <t>2.7 ระดับความสำเร็จในการกำกับติดตามการดำเนินงานตามแผนกลยุทธ์/แผนปฏิบัติราชการ</t>
  </si>
  <si>
    <t>2.8 ระดับความสำเร็จในการกำกับ ติดตามประเมินผลการประกันคุณภาพภายใน</t>
  </si>
  <si>
    <t>2.9 ระดับความสำเร็จในการกำกับติดตาม และประเมินผลที่มีต่อคุณภาพการจัดการศึกษาและสิ่งสนับสนุนการเรียนรู้ (ประเมินเฉพาะอาคารเรียนรวม)</t>
  </si>
  <si>
    <t>2.10 จำนวนหน่วยงานที่ได้รับการตรวจสอบภายใน</t>
  </si>
  <si>
    <t>2.11 ระบบสารสนเทศเพื่อการบริหารและการตัดสินใจ (สกอ.7.3)</t>
  </si>
  <si>
    <t>2.12 ระดับความสำเร็จในการพัฒนาระบบการสื่อสารและประชาสัมพันธ์ของสำนักงานอธิการบดี</t>
  </si>
  <si>
    <t>2.13 ระบบและกลไกการประกันคุณภาพภายใน (สกอ.9.1)</t>
  </si>
  <si>
    <t>2.14 ระดับความพึงพอใจของนักศึกษาและบุคลากรในระบบกายภาพ ระบบสาธารณูปโภคและสาธารณูปการ</t>
  </si>
  <si>
    <t>2.15 ระดับความสำเร็จในการอนุรักษ์พลังงานและสิ่งแวดล้อม</t>
  </si>
  <si>
    <t>3.1 ระดับความสำเร็จในการพัฒนาระบบและกลไกการบริหารงานบุคคล (รุะบุประเด็นโดยผู้รับผิดชอบหลัก)</t>
  </si>
  <si>
    <t>3.2 ระดับความสำเร็จในการถ่ายทอดตัวบ่งชี้ขององค์กรสู่ระดับบุคคล</t>
  </si>
  <si>
    <t>3.3 ร้อยละผู้บริหารที่สมรรถนะตามที่สภามหาวิทยาลัยกำหนด</t>
  </si>
  <si>
    <t>3.4 ระดับความสำเร็จในการส่งเสริมและสนับสนุนความก้าวหน้าของบุคลากรตามสายงาน</t>
  </si>
  <si>
    <t>3.5 ระดับความพึงพอใจของบุคลากรในสำนักงานอธิการบดีที่มีต่อระบบสวัสดิการภายใน</t>
  </si>
  <si>
    <t>3.6 การพัฒนาสถาบันสู่สถาบันเรียนรู้ (สกอ. 7.2)</t>
  </si>
  <si>
    <t>3.7 จำนวนบุคลากรที่ได้รับการยกย่อง เชิดชูเกียรติด้านจรรยาบรรณวิชาชีพและการเป็นแบบอย่างที่ดี</t>
  </si>
  <si>
    <t xml:space="preserve">ผลการดำเนินงาน </t>
  </si>
</sst>
</file>

<file path=xl/styles.xml><?xml version="1.0" encoding="utf-8"?>
<styleSheet xmlns="http://schemas.openxmlformats.org/spreadsheetml/2006/main">
  <numFmts count="1">
    <numFmt numFmtId="187" formatCode="0.0%"/>
  </numFmts>
  <fonts count="13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Arial"/>
      <family val="2"/>
    </font>
    <font>
      <u/>
      <sz val="11"/>
      <color theme="10"/>
      <name val="Tahoma"/>
      <family val="2"/>
      <charset val="222"/>
    </font>
    <font>
      <b/>
      <sz val="18"/>
      <color theme="1"/>
      <name val="TH SarabunPSK"/>
      <family val="2"/>
    </font>
    <font>
      <sz val="14"/>
      <color rgb="FF000000"/>
      <name val="TH SarabunPSK"/>
      <family val="2"/>
    </font>
    <font>
      <sz val="16"/>
      <color rgb="FFFFFFFF"/>
      <name val="TH SarabunPSK"/>
      <family val="2"/>
    </font>
    <font>
      <sz val="14"/>
      <color theme="1"/>
      <name val="TH SarabunPSK"/>
      <family val="2"/>
    </font>
    <font>
      <b/>
      <sz val="24"/>
      <color theme="1"/>
      <name val="Tahoma"/>
      <family val="2"/>
      <charset val="222"/>
      <scheme val="minor"/>
    </font>
    <font>
      <sz val="1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43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60" fontId="1" fillId="0" borderId="1" xfId="0" applyNumberFormat="1" applyFont="1" applyFill="1" applyBorder="1" applyAlignment="1">
      <alignment horizontal="center" vertical="top"/>
    </xf>
    <xf numFmtId="60" fontId="1" fillId="0" borderId="1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/>
    </xf>
    <xf numFmtId="60" fontId="1" fillId="0" borderId="3" xfId="0" applyNumberFormat="1" applyFont="1" applyFill="1" applyBorder="1" applyAlignment="1">
      <alignment horizontal="center" vertical="top"/>
    </xf>
    <xf numFmtId="60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60" fontId="1" fillId="0" borderId="5" xfId="0" applyNumberFormat="1" applyFont="1" applyFill="1" applyBorder="1" applyAlignment="1">
      <alignment horizontal="center" vertical="top" wrapText="1"/>
    </xf>
    <xf numFmtId="60" fontId="1" fillId="0" borderId="1" xfId="0" applyNumberFormat="1" applyFont="1" applyFill="1" applyBorder="1" applyAlignment="1">
      <alignment horizontal="center" vertical="top" wrapText="1"/>
    </xf>
    <xf numFmtId="5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/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60" fontId="1" fillId="0" borderId="6" xfId="0" applyNumberFormat="1" applyFont="1" applyFill="1" applyBorder="1" applyAlignment="1">
      <alignment horizontal="center" vertical="top" wrapText="1"/>
    </xf>
    <xf numFmtId="60" fontId="1" fillId="0" borderId="2" xfId="0" applyNumberFormat="1" applyFont="1" applyFill="1" applyBorder="1" applyAlignment="1">
      <alignment horizontal="center" vertical="top" wrapText="1"/>
    </xf>
    <xf numFmtId="59" fontId="1" fillId="0" borderId="2" xfId="0" applyNumberFormat="1" applyFont="1" applyBorder="1" applyAlignment="1">
      <alignment horizontal="center" vertical="top" wrapText="1"/>
    </xf>
    <xf numFmtId="60" fontId="1" fillId="0" borderId="7" xfId="0" applyNumberFormat="1" applyFont="1" applyFill="1" applyBorder="1" applyAlignment="1">
      <alignment horizontal="center" vertical="top" wrapText="1"/>
    </xf>
    <xf numFmtId="60" fontId="1" fillId="0" borderId="7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vertical="top" wrapText="1"/>
    </xf>
    <xf numFmtId="60" fontId="1" fillId="0" borderId="10" xfId="0" applyNumberFormat="1" applyFont="1" applyFill="1" applyBorder="1" applyAlignment="1">
      <alignment horizontal="center" vertical="top"/>
    </xf>
    <xf numFmtId="60" fontId="1" fillId="0" borderId="11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/>
    <xf numFmtId="60" fontId="1" fillId="0" borderId="13" xfId="0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3" xfId="0" applyFont="1" applyBorder="1"/>
    <xf numFmtId="0" fontId="1" fillId="0" borderId="13" xfId="0" applyFont="1" applyBorder="1" applyAlignment="1">
      <alignment vertical="top" wrapText="1"/>
    </xf>
    <xf numFmtId="0" fontId="1" fillId="0" borderId="1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60" fontId="1" fillId="0" borderId="1" xfId="0" applyNumberFormat="1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7" xfId="0" applyFont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60" fontId="1" fillId="0" borderId="17" xfId="0" applyNumberFormat="1" applyFont="1" applyBorder="1" applyAlignment="1">
      <alignment horizontal="center" vertical="top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vertical="top"/>
    </xf>
    <xf numFmtId="0" fontId="1" fillId="0" borderId="7" xfId="0" applyFont="1" applyBorder="1" applyAlignment="1">
      <alignment horizontal="center" vertical="top"/>
    </xf>
    <xf numFmtId="60" fontId="1" fillId="0" borderId="7" xfId="0" applyNumberFormat="1" applyFont="1" applyFill="1" applyBorder="1" applyAlignment="1">
      <alignment horizontal="center" vertical="top"/>
    </xf>
    <xf numFmtId="0" fontId="4" fillId="0" borderId="0" xfId="0" applyFont="1"/>
    <xf numFmtId="0" fontId="1" fillId="0" borderId="17" xfId="0" applyFont="1" applyBorder="1" applyAlignment="1">
      <alignment horizontal="center" vertical="top"/>
    </xf>
    <xf numFmtId="0" fontId="5" fillId="0" borderId="5" xfId="0" applyFont="1" applyBorder="1"/>
    <xf numFmtId="187" fontId="6" fillId="0" borderId="0" xfId="1" applyNumberFormat="1" applyAlignment="1" applyProtection="1"/>
    <xf numFmtId="0" fontId="4" fillId="0" borderId="0" xfId="0" applyFont="1" applyAlignment="1">
      <alignment horizontal="center"/>
    </xf>
    <xf numFmtId="60" fontId="1" fillId="0" borderId="17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left" wrapText="1"/>
    </xf>
    <xf numFmtId="0" fontId="1" fillId="0" borderId="19" xfId="0" applyFont="1" applyBorder="1" applyAlignment="1">
      <alignment vertical="top" wrapText="1"/>
    </xf>
    <xf numFmtId="0" fontId="4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3" fillId="0" borderId="3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/>
    </xf>
    <xf numFmtId="0" fontId="1" fillId="0" borderId="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11" fillId="0" borderId="0" xfId="0" applyFont="1"/>
    <xf numFmtId="0" fontId="1" fillId="0" borderId="2" xfId="0" applyFont="1" applyBorder="1" applyAlignment="1">
      <alignment horizontal="left" vertical="top"/>
    </xf>
    <xf numFmtId="0" fontId="0" fillId="0" borderId="0" xfId="0" applyNumberFormat="1"/>
    <xf numFmtId="0" fontId="0" fillId="0" borderId="18" xfId="0" applyBorder="1" applyAlignment="1">
      <alignment vertical="top" wrapText="1"/>
    </xf>
    <xf numFmtId="0" fontId="1" fillId="0" borderId="18" xfId="0" applyFont="1" applyBorder="1" applyAlignment="1">
      <alignment horizontal="left" vertical="top" wrapText="1"/>
    </xf>
    <xf numFmtId="0" fontId="0" fillId="0" borderId="18" xfId="0" applyBorder="1"/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5" xfId="0" applyFont="1" applyBorder="1" applyAlignment="1">
      <alignment horizontal="center"/>
    </xf>
    <xf numFmtId="1" fontId="1" fillId="0" borderId="17" xfId="0" applyNumberFormat="1" applyFont="1" applyBorder="1" applyAlignment="1">
      <alignment horizontal="center" vertical="top"/>
    </xf>
    <xf numFmtId="60" fontId="1" fillId="0" borderId="17" xfId="0" applyNumberFormat="1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8" fillId="0" borderId="17" xfId="0" applyFont="1" applyBorder="1" applyAlignment="1">
      <alignment horizontal="left" vertical="top"/>
    </xf>
    <xf numFmtId="0" fontId="8" fillId="2" borderId="20" xfId="0" applyFont="1" applyFill="1" applyBorder="1" applyAlignment="1">
      <alignment vertical="top"/>
    </xf>
    <xf numFmtId="0" fontId="8" fillId="2" borderId="17" xfId="0" applyFont="1" applyFill="1" applyBorder="1" applyAlignment="1">
      <alignment horizontal="left" vertical="top"/>
    </xf>
    <xf numFmtId="0" fontId="1" fillId="0" borderId="7" xfId="0" applyFont="1" applyBorder="1" applyAlignment="1"/>
    <xf numFmtId="0" fontId="1" fillId="0" borderId="2" xfId="0" applyFont="1" applyBorder="1" applyAlignment="1"/>
    <xf numFmtId="0" fontId="0" fillId="0" borderId="7" xfId="0" applyBorder="1" applyAlignment="1"/>
    <xf numFmtId="0" fontId="0" fillId="0" borderId="17" xfId="0" applyBorder="1" applyAlignment="1"/>
    <xf numFmtId="0" fontId="10" fillId="0" borderId="17" xfId="0" applyFont="1" applyBorder="1" applyAlignment="1">
      <alignment vertical="top"/>
    </xf>
    <xf numFmtId="0" fontId="1" fillId="0" borderId="1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top"/>
    </xf>
    <xf numFmtId="0" fontId="0" fillId="0" borderId="3" xfId="0" applyBorder="1" applyAlignment="1"/>
    <xf numFmtId="0" fontId="1" fillId="0" borderId="7" xfId="0" applyFont="1" applyBorder="1" applyAlignment="1">
      <alignment horizontal="left" vertical="top"/>
    </xf>
    <xf numFmtId="0" fontId="0" fillId="0" borderId="2" xfId="0" applyBorder="1" applyAlignment="1"/>
    <xf numFmtId="0" fontId="12" fillId="0" borderId="7" xfId="0" applyFont="1" applyBorder="1" applyAlignment="1"/>
    <xf numFmtId="0" fontId="12" fillId="0" borderId="17" xfId="0" applyFont="1" applyBorder="1" applyAlignment="1"/>
    <xf numFmtId="0" fontId="12" fillId="0" borderId="2" xfId="0" applyFont="1" applyBorder="1" applyAlignment="1"/>
    <xf numFmtId="0" fontId="12" fillId="0" borderId="3" xfId="0" applyFont="1" applyBorder="1" applyAlignment="1"/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/>
    <xf numFmtId="3" fontId="2" fillId="0" borderId="2" xfId="0" applyNumberFormat="1" applyFont="1" applyBorder="1" applyAlignment="1">
      <alignment horizontal="center" vertical="top" wrapText="1"/>
    </xf>
    <xf numFmtId="0" fontId="8" fillId="0" borderId="17" xfId="0" applyFont="1" applyBorder="1" applyAlignment="1">
      <alignment vertical="top"/>
    </xf>
    <xf numFmtId="0" fontId="1" fillId="0" borderId="18" xfId="0" applyFont="1" applyBorder="1" applyAlignment="1">
      <alignment vertical="top" wrapText="1"/>
    </xf>
    <xf numFmtId="60" fontId="1" fillId="0" borderId="7" xfId="0" applyNumberFormat="1" applyFont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/>
    </xf>
    <xf numFmtId="60" fontId="1" fillId="0" borderId="2" xfId="0" applyNumberFormat="1" applyFont="1" applyBorder="1" applyAlignment="1">
      <alignment horizontal="center" vertical="top"/>
    </xf>
    <xf numFmtId="60" fontId="1" fillId="0" borderId="13" xfId="0" applyNumberFormat="1" applyFont="1" applyFill="1" applyBorder="1" applyAlignment="1">
      <alignment horizontal="center" vertical="top"/>
    </xf>
    <xf numFmtId="59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59" fontId="1" fillId="0" borderId="13" xfId="0" applyNumberFormat="1" applyFont="1" applyBorder="1" applyAlignment="1">
      <alignment horizontal="center" vertical="top"/>
    </xf>
    <xf numFmtId="0" fontId="1" fillId="0" borderId="13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vertical="top" wrapText="1"/>
    </xf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9" xfId="0" applyBorder="1" applyAlignment="1">
      <alignment vertical="top" wrapText="1"/>
    </xf>
  </cellXfs>
  <cellStyles count="2">
    <cellStyle name="Hyperlink" xfId="1" builtinId="8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tabSelected="1" zoomScale="55" zoomScaleNormal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24"/>
  <cols>
    <col min="1" max="1" width="33.375" customWidth="1"/>
    <col min="2" max="2" width="26.5" customWidth="1"/>
    <col min="3" max="3" width="11.125" customWidth="1"/>
    <col min="4" max="4" width="11.625" customWidth="1"/>
    <col min="5" max="5" width="42.625" style="94" customWidth="1"/>
    <col min="6" max="6" width="47.625" customWidth="1"/>
    <col min="7" max="7" width="18.375" style="95" customWidth="1"/>
  </cols>
  <sheetData>
    <row r="1" spans="1:7" ht="27.75">
      <c r="A1" s="96" t="s">
        <v>65</v>
      </c>
      <c r="B1" s="96"/>
      <c r="C1" s="96"/>
      <c r="D1" s="96"/>
      <c r="E1" s="96"/>
      <c r="F1" s="96"/>
      <c r="G1" s="96"/>
    </row>
    <row r="2" spans="1:7" ht="27.75">
      <c r="A2" s="67" t="s">
        <v>23</v>
      </c>
      <c r="B2" s="67" t="s">
        <v>22</v>
      </c>
      <c r="C2" s="67" t="s">
        <v>21</v>
      </c>
      <c r="D2" s="67" t="s">
        <v>20</v>
      </c>
      <c r="E2" s="68" t="s">
        <v>103</v>
      </c>
      <c r="F2" s="67" t="s">
        <v>17</v>
      </c>
      <c r="G2" s="69" t="s">
        <v>16</v>
      </c>
    </row>
    <row r="3" spans="1:7" ht="87.75" customHeight="1">
      <c r="A3" s="63" t="s">
        <v>24</v>
      </c>
      <c r="B3" s="30" t="s">
        <v>66</v>
      </c>
      <c r="C3" s="7" t="s">
        <v>1</v>
      </c>
      <c r="D3" s="7">
        <v>5</v>
      </c>
      <c r="E3" s="8"/>
      <c r="F3" s="70"/>
      <c r="G3" s="7" t="s">
        <v>11</v>
      </c>
    </row>
    <row r="4" spans="1:7" ht="57.75" customHeight="1">
      <c r="A4" s="87"/>
      <c r="B4" s="71" t="s">
        <v>67</v>
      </c>
      <c r="C4" s="72" t="s">
        <v>1</v>
      </c>
      <c r="D4" s="72">
        <v>5</v>
      </c>
      <c r="E4" s="97"/>
      <c r="F4" s="98"/>
      <c r="G4" s="49" t="s">
        <v>25</v>
      </c>
    </row>
    <row r="5" spans="1:7" ht="63.75" customHeight="1">
      <c r="A5" s="86"/>
      <c r="B5" s="71" t="s">
        <v>68</v>
      </c>
      <c r="C5" s="72" t="s">
        <v>1</v>
      </c>
      <c r="D5" s="72">
        <v>5</v>
      </c>
      <c r="E5" s="97"/>
      <c r="F5" s="98"/>
      <c r="G5" s="49" t="s">
        <v>25</v>
      </c>
    </row>
    <row r="6" spans="1:7" ht="79.5" customHeight="1">
      <c r="A6" s="86"/>
      <c r="B6" s="71" t="s">
        <v>69</v>
      </c>
      <c r="C6" s="72" t="s">
        <v>1</v>
      </c>
      <c r="D6" s="72">
        <v>5</v>
      </c>
      <c r="E6" s="97"/>
      <c r="F6" s="98"/>
      <c r="G6" s="49" t="s">
        <v>26</v>
      </c>
    </row>
    <row r="7" spans="1:7" ht="69" customHeight="1">
      <c r="A7" s="86"/>
      <c r="B7" s="118" t="s">
        <v>70</v>
      </c>
      <c r="C7" s="89" t="s">
        <v>1</v>
      </c>
      <c r="D7" s="89">
        <v>5</v>
      </c>
      <c r="E7" s="99"/>
      <c r="F7" s="104"/>
      <c r="G7" s="81" t="s">
        <v>25</v>
      </c>
    </row>
    <row r="8" spans="1:7" ht="69.75" customHeight="1">
      <c r="A8" s="86"/>
      <c r="B8" s="71" t="s">
        <v>71</v>
      </c>
      <c r="C8" s="72" t="s">
        <v>1</v>
      </c>
      <c r="D8" s="72">
        <v>1</v>
      </c>
      <c r="E8" s="100"/>
      <c r="F8" s="124"/>
      <c r="G8" s="49" t="s">
        <v>27</v>
      </c>
    </row>
    <row r="9" spans="1:7" ht="73.5" customHeight="1">
      <c r="A9" s="86"/>
      <c r="B9" s="71" t="s">
        <v>72</v>
      </c>
      <c r="C9" s="72" t="s">
        <v>1</v>
      </c>
      <c r="D9" s="72">
        <v>5</v>
      </c>
      <c r="E9" s="100"/>
      <c r="F9" s="101"/>
      <c r="G9" s="49" t="s">
        <v>28</v>
      </c>
    </row>
    <row r="10" spans="1:7" ht="93" customHeight="1">
      <c r="A10" s="141"/>
      <c r="B10" s="73" t="s">
        <v>73</v>
      </c>
      <c r="C10" s="74" t="s">
        <v>29</v>
      </c>
      <c r="D10" s="123">
        <v>1040</v>
      </c>
      <c r="E10" s="78"/>
      <c r="F10" s="82"/>
      <c r="G10" s="17" t="s">
        <v>30</v>
      </c>
    </row>
    <row r="11" spans="1:7" ht="58.5" customHeight="1">
      <c r="A11" s="142"/>
      <c r="B11" s="75" t="s">
        <v>74</v>
      </c>
      <c r="C11" s="76" t="s">
        <v>2</v>
      </c>
      <c r="D11" s="76">
        <v>80</v>
      </c>
      <c r="E11" s="8"/>
      <c r="F11" s="110"/>
      <c r="G11" s="7" t="s">
        <v>30</v>
      </c>
    </row>
    <row r="12" spans="1:7" ht="80.25" customHeight="1">
      <c r="A12" s="86"/>
      <c r="B12" s="118" t="s">
        <v>75</v>
      </c>
      <c r="C12" s="89" t="s">
        <v>29</v>
      </c>
      <c r="D12" s="89">
        <v>420</v>
      </c>
      <c r="E12" s="54"/>
      <c r="F12" s="104"/>
      <c r="G12" s="81" t="s">
        <v>31</v>
      </c>
    </row>
    <row r="13" spans="1:7" ht="83.25" customHeight="1">
      <c r="A13" s="86"/>
      <c r="B13" s="71" t="s">
        <v>76</v>
      </c>
      <c r="C13" s="72" t="s">
        <v>1</v>
      </c>
      <c r="D13" s="72">
        <v>5</v>
      </c>
      <c r="E13" s="101"/>
      <c r="F13" s="102"/>
      <c r="G13" s="49" t="s">
        <v>28</v>
      </c>
    </row>
    <row r="14" spans="1:7" ht="55.5" customHeight="1">
      <c r="A14" s="86"/>
      <c r="B14" s="71" t="s">
        <v>77</v>
      </c>
      <c r="C14" s="72" t="s">
        <v>1</v>
      </c>
      <c r="D14" s="72">
        <v>5</v>
      </c>
      <c r="E14" s="103"/>
      <c r="F14" s="102"/>
      <c r="G14" s="49" t="s">
        <v>28</v>
      </c>
    </row>
    <row r="15" spans="1:7" ht="62.25" customHeight="1">
      <c r="A15" s="86"/>
      <c r="B15" s="71" t="s">
        <v>78</v>
      </c>
      <c r="C15" s="72" t="s">
        <v>1</v>
      </c>
      <c r="D15" s="72">
        <v>5</v>
      </c>
      <c r="E15" s="54"/>
      <c r="F15" s="104"/>
      <c r="G15" s="49" t="s">
        <v>31</v>
      </c>
    </row>
    <row r="16" spans="1:7" ht="55.5" customHeight="1">
      <c r="A16" s="86"/>
      <c r="B16" s="119" t="s">
        <v>79</v>
      </c>
      <c r="C16" s="120" t="s">
        <v>1</v>
      </c>
      <c r="D16" s="120">
        <v>5</v>
      </c>
      <c r="E16" s="121"/>
      <c r="F16" s="122"/>
      <c r="G16" s="24" t="s">
        <v>31</v>
      </c>
    </row>
    <row r="17" spans="1:15" ht="53.25" customHeight="1">
      <c r="A17" s="141"/>
      <c r="B17" s="73" t="s">
        <v>80</v>
      </c>
      <c r="C17" s="74" t="s">
        <v>1</v>
      </c>
      <c r="D17" s="74">
        <v>5</v>
      </c>
      <c r="E17" s="78"/>
      <c r="F17" s="105"/>
      <c r="G17" s="17" t="s">
        <v>31</v>
      </c>
    </row>
    <row r="18" spans="1:15" ht="72">
      <c r="A18" s="63" t="s">
        <v>32</v>
      </c>
      <c r="B18" s="80" t="s">
        <v>81</v>
      </c>
      <c r="C18" s="81" t="s">
        <v>1</v>
      </c>
      <c r="D18" s="54">
        <v>4</v>
      </c>
      <c r="E18" s="54"/>
      <c r="F18" s="106"/>
      <c r="G18" s="81" t="s">
        <v>4</v>
      </c>
    </row>
    <row r="19" spans="1:15" ht="72">
      <c r="A19" s="125"/>
      <c r="B19" s="52" t="s">
        <v>82</v>
      </c>
      <c r="C19" s="49" t="s">
        <v>8</v>
      </c>
      <c r="D19" s="57">
        <v>3</v>
      </c>
      <c r="E19" s="57"/>
      <c r="F19" s="107"/>
      <c r="G19" s="49" t="s">
        <v>33</v>
      </c>
    </row>
    <row r="20" spans="1:15" ht="72">
      <c r="A20" s="15"/>
      <c r="B20" s="28" t="s">
        <v>83</v>
      </c>
      <c r="C20" s="17" t="s">
        <v>34</v>
      </c>
      <c r="D20" s="78" t="s">
        <v>35</v>
      </c>
      <c r="E20" s="78"/>
      <c r="F20" s="113"/>
      <c r="G20" s="17" t="s">
        <v>36</v>
      </c>
    </row>
    <row r="21" spans="1:15" ht="48">
      <c r="A21" s="63"/>
      <c r="B21" s="30" t="s">
        <v>84</v>
      </c>
      <c r="C21" s="7" t="s">
        <v>1</v>
      </c>
      <c r="D21" s="8">
        <v>3</v>
      </c>
      <c r="E21" s="110"/>
      <c r="F21" s="110"/>
      <c r="G21" s="7" t="s">
        <v>37</v>
      </c>
    </row>
    <row r="22" spans="1:15" ht="48">
      <c r="A22" s="125"/>
      <c r="B22" s="52" t="s">
        <v>85</v>
      </c>
      <c r="C22" s="49" t="s">
        <v>1</v>
      </c>
      <c r="D22" s="57">
        <v>5</v>
      </c>
      <c r="E22" s="57"/>
      <c r="F22" s="108"/>
      <c r="G22" s="49" t="s">
        <v>11</v>
      </c>
    </row>
    <row r="23" spans="1:15" ht="48">
      <c r="A23" s="125"/>
      <c r="B23" s="52" t="s">
        <v>86</v>
      </c>
      <c r="C23" s="49" t="s">
        <v>1</v>
      </c>
      <c r="D23" s="57">
        <v>5</v>
      </c>
      <c r="E23" s="57"/>
      <c r="F23" s="109"/>
      <c r="G23" s="49" t="s">
        <v>11</v>
      </c>
    </row>
    <row r="24" spans="1:15" ht="72">
      <c r="A24" s="125"/>
      <c r="B24" s="52" t="s">
        <v>87</v>
      </c>
      <c r="C24" s="49" t="s">
        <v>1</v>
      </c>
      <c r="D24" s="57">
        <v>5</v>
      </c>
      <c r="E24" s="57"/>
      <c r="F24" s="77"/>
      <c r="G24" s="24" t="s">
        <v>11</v>
      </c>
    </row>
    <row r="25" spans="1:15" ht="79.5" customHeight="1">
      <c r="A25" s="125"/>
      <c r="B25" s="80" t="s">
        <v>88</v>
      </c>
      <c r="C25" s="81" t="s">
        <v>8</v>
      </c>
      <c r="D25" s="54">
        <v>5</v>
      </c>
      <c r="E25" s="112"/>
      <c r="F25" s="106"/>
      <c r="G25" s="81" t="s">
        <v>38</v>
      </c>
    </row>
    <row r="26" spans="1:15" ht="120">
      <c r="A26" s="125"/>
      <c r="B26" s="52" t="s">
        <v>89</v>
      </c>
      <c r="C26" s="49" t="s">
        <v>8</v>
      </c>
      <c r="D26" s="57">
        <v>5</v>
      </c>
      <c r="E26" s="57"/>
      <c r="F26" s="107"/>
      <c r="G26" s="49" t="s">
        <v>39</v>
      </c>
    </row>
    <row r="27" spans="1:15" ht="48">
      <c r="A27" s="125"/>
      <c r="B27" s="52" t="s">
        <v>90</v>
      </c>
      <c r="C27" s="49" t="s">
        <v>40</v>
      </c>
      <c r="D27" s="57">
        <v>19</v>
      </c>
      <c r="E27" s="100"/>
      <c r="F27" s="107"/>
      <c r="G27" s="49" t="s">
        <v>41</v>
      </c>
      <c r="O27" s="83"/>
    </row>
    <row r="28" spans="1:15" ht="54" customHeight="1">
      <c r="A28" s="125"/>
      <c r="B28" s="52" t="s">
        <v>91</v>
      </c>
      <c r="C28" s="49" t="s">
        <v>1</v>
      </c>
      <c r="D28" s="57">
        <v>5</v>
      </c>
      <c r="E28" s="100"/>
      <c r="F28" s="107"/>
      <c r="G28" s="49" t="s">
        <v>38</v>
      </c>
    </row>
    <row r="29" spans="1:15" ht="96">
      <c r="A29" s="125"/>
      <c r="B29" s="52" t="s">
        <v>92</v>
      </c>
      <c r="C29" s="49" t="s">
        <v>8</v>
      </c>
      <c r="D29" s="57">
        <v>4</v>
      </c>
      <c r="E29" s="57"/>
      <c r="F29" s="107"/>
      <c r="G29" s="49" t="s">
        <v>4</v>
      </c>
    </row>
    <row r="30" spans="1:15" ht="48">
      <c r="A30" s="141"/>
      <c r="B30" s="28" t="s">
        <v>93</v>
      </c>
      <c r="C30" s="17" t="s">
        <v>1</v>
      </c>
      <c r="D30" s="78">
        <v>5</v>
      </c>
      <c r="E30" s="84"/>
      <c r="F30" s="113"/>
      <c r="G30" s="84" t="s">
        <v>42</v>
      </c>
      <c r="J30" s="85"/>
    </row>
    <row r="31" spans="1:15" ht="96">
      <c r="A31" s="142"/>
      <c r="B31" s="30" t="s">
        <v>94</v>
      </c>
      <c r="C31" s="7" t="s">
        <v>8</v>
      </c>
      <c r="D31" s="8">
        <v>5</v>
      </c>
      <c r="E31" s="8"/>
      <c r="F31" s="111"/>
      <c r="G31" s="7" t="s">
        <v>43</v>
      </c>
    </row>
    <row r="32" spans="1:15" ht="48">
      <c r="A32" s="141"/>
      <c r="B32" s="28" t="s">
        <v>95</v>
      </c>
      <c r="C32" s="17" t="s">
        <v>8</v>
      </c>
      <c r="D32" s="78">
        <v>5</v>
      </c>
      <c r="E32" s="78"/>
      <c r="F32" s="113"/>
      <c r="G32" s="17" t="s">
        <v>43</v>
      </c>
    </row>
    <row r="33" spans="1:7" ht="96">
      <c r="A33" s="63" t="s">
        <v>44</v>
      </c>
      <c r="B33" s="75" t="s">
        <v>96</v>
      </c>
      <c r="C33" s="76" t="s">
        <v>8</v>
      </c>
      <c r="D33" s="93">
        <v>4</v>
      </c>
      <c r="E33" s="93"/>
      <c r="F33" s="117"/>
      <c r="G33" s="89" t="s">
        <v>0</v>
      </c>
    </row>
    <row r="34" spans="1:7" ht="72">
      <c r="A34" s="88"/>
      <c r="B34" s="71" t="s">
        <v>97</v>
      </c>
      <c r="C34" s="72" t="s">
        <v>8</v>
      </c>
      <c r="D34" s="91">
        <v>2</v>
      </c>
      <c r="E34" s="91"/>
      <c r="F34" s="115"/>
      <c r="G34" s="72" t="s">
        <v>11</v>
      </c>
    </row>
    <row r="35" spans="1:7" ht="48">
      <c r="A35" s="88"/>
      <c r="B35" s="71" t="s">
        <v>98</v>
      </c>
      <c r="C35" s="72" t="s">
        <v>2</v>
      </c>
      <c r="D35" s="91">
        <v>80</v>
      </c>
      <c r="E35" s="91"/>
      <c r="F35" s="115"/>
      <c r="G35" s="72" t="s">
        <v>0</v>
      </c>
    </row>
    <row r="36" spans="1:7" ht="96">
      <c r="A36" s="88"/>
      <c r="B36" s="71" t="s">
        <v>99</v>
      </c>
      <c r="C36" s="72" t="s">
        <v>8</v>
      </c>
      <c r="D36" s="91">
        <v>4</v>
      </c>
      <c r="E36" s="91"/>
      <c r="F36" s="115"/>
      <c r="G36" s="72" t="s">
        <v>0</v>
      </c>
    </row>
    <row r="37" spans="1:7" ht="72">
      <c r="A37" s="88"/>
      <c r="B37" s="71" t="s">
        <v>100</v>
      </c>
      <c r="C37" s="72" t="s">
        <v>8</v>
      </c>
      <c r="D37" s="91" t="s">
        <v>46</v>
      </c>
      <c r="E37" s="91"/>
      <c r="F37" s="115"/>
      <c r="G37" s="72" t="s">
        <v>0</v>
      </c>
    </row>
    <row r="38" spans="1:7" ht="48">
      <c r="A38" s="88"/>
      <c r="B38" s="118" t="s">
        <v>101</v>
      </c>
      <c r="C38" s="89" t="s">
        <v>1</v>
      </c>
      <c r="D38" s="90">
        <v>4</v>
      </c>
      <c r="E38" s="90"/>
      <c r="F38" s="114"/>
      <c r="G38" s="89" t="s">
        <v>4</v>
      </c>
    </row>
    <row r="39" spans="1:7" ht="72">
      <c r="A39" s="140"/>
      <c r="B39" s="73" t="s">
        <v>102</v>
      </c>
      <c r="C39" s="74" t="s">
        <v>45</v>
      </c>
      <c r="D39" s="92">
        <v>1</v>
      </c>
      <c r="E39" s="92"/>
      <c r="F39" s="116"/>
      <c r="G39" s="74" t="s">
        <v>0</v>
      </c>
    </row>
  </sheetData>
  <mergeCells count="1">
    <mergeCell ref="A1:G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0" orientation="landscape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N19"/>
  <sheetViews>
    <sheetView zoomScale="85" zoomScaleNormal="85" workbookViewId="0">
      <pane xSplit="1" ySplit="2" topLeftCell="B9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24"/>
  <cols>
    <col min="1" max="1" width="22.125" style="1" customWidth="1"/>
    <col min="2" max="2" width="27.75" style="1" customWidth="1"/>
    <col min="3" max="3" width="13.375" style="1" customWidth="1"/>
    <col min="4" max="4" width="12.5" style="1" customWidth="1"/>
    <col min="5" max="5" width="21.625" style="2" customWidth="1"/>
    <col min="6" max="6" width="23.375" style="2" customWidth="1"/>
    <col min="7" max="7" width="15.625" style="1" customWidth="1"/>
    <col min="8" max="8" width="17.75" style="1" customWidth="1"/>
    <col min="9" max="11" width="9" style="1"/>
    <col min="12" max="12" width="13.5" style="1" bestFit="1" customWidth="1"/>
    <col min="13" max="16384" width="9" style="1"/>
  </cols>
  <sheetData>
    <row r="1" spans="1:14" ht="27.75">
      <c r="A1" s="96" t="s">
        <v>47</v>
      </c>
      <c r="B1" s="96"/>
      <c r="C1" s="96"/>
      <c r="D1" s="96"/>
      <c r="E1" s="96"/>
      <c r="F1" s="96"/>
      <c r="G1" s="96"/>
      <c r="H1" s="96"/>
    </row>
    <row r="2" spans="1:14" ht="27.75">
      <c r="A2" s="65" t="s">
        <v>23</v>
      </c>
      <c r="B2" s="65" t="s">
        <v>22</v>
      </c>
      <c r="C2" s="65" t="s">
        <v>21</v>
      </c>
      <c r="D2" s="65" t="s">
        <v>20</v>
      </c>
      <c r="E2" s="66" t="s">
        <v>19</v>
      </c>
      <c r="F2" s="66" t="s">
        <v>18</v>
      </c>
      <c r="G2" s="65" t="s">
        <v>17</v>
      </c>
      <c r="H2" s="64" t="s">
        <v>16</v>
      </c>
      <c r="J2" s="1">
        <v>14</v>
      </c>
      <c r="K2" s="1" t="s">
        <v>15</v>
      </c>
      <c r="L2" s="1" t="s">
        <v>14</v>
      </c>
      <c r="M2" s="1">
        <f>SUM(8+6)</f>
        <v>14</v>
      </c>
    </row>
    <row r="3" spans="1:14" ht="117.75" customHeight="1">
      <c r="A3" s="42" t="s">
        <v>13</v>
      </c>
      <c r="B3" s="39" t="s">
        <v>54</v>
      </c>
      <c r="C3" s="40" t="s">
        <v>2</v>
      </c>
      <c r="D3" s="40" t="s">
        <v>12</v>
      </c>
      <c r="E3" s="131"/>
      <c r="F3" s="131"/>
      <c r="G3" s="79"/>
      <c r="H3" s="40" t="s">
        <v>11</v>
      </c>
      <c r="I3" s="61">
        <v>53.86</v>
      </c>
      <c r="K3" s="1">
        <v>8</v>
      </c>
      <c r="L3" s="1">
        <v>6</v>
      </c>
      <c r="M3" s="1">
        <f>SUM(K3:L3)</f>
        <v>14</v>
      </c>
      <c r="N3" s="1">
        <f>SUM(K3*100/M3)</f>
        <v>57.142857142857146</v>
      </c>
    </row>
    <row r="4" spans="1:14" ht="144">
      <c r="A4" s="62" t="s">
        <v>53</v>
      </c>
      <c r="B4" s="80"/>
      <c r="C4" s="81" t="s">
        <v>8</v>
      </c>
      <c r="D4" s="126">
        <v>4</v>
      </c>
      <c r="E4" s="55"/>
      <c r="F4" s="55"/>
      <c r="G4" s="54"/>
      <c r="H4" s="81" t="s">
        <v>10</v>
      </c>
      <c r="I4" s="1">
        <v>4</v>
      </c>
      <c r="K4" s="60"/>
      <c r="L4" s="59"/>
    </row>
    <row r="5" spans="1:14" ht="96">
      <c r="A5" s="62"/>
      <c r="B5" s="52" t="s">
        <v>48</v>
      </c>
      <c r="C5" s="49"/>
      <c r="D5" s="51"/>
      <c r="E5" s="61"/>
      <c r="F5" s="55"/>
      <c r="G5" s="57"/>
      <c r="H5" s="49"/>
      <c r="K5" s="60"/>
      <c r="L5" s="59"/>
    </row>
    <row r="6" spans="1:14" ht="96">
      <c r="A6" s="58"/>
      <c r="B6" s="52" t="s">
        <v>50</v>
      </c>
      <c r="C6" s="49"/>
      <c r="D6" s="51"/>
      <c r="E6" s="50"/>
      <c r="F6" s="55"/>
      <c r="G6" s="57"/>
      <c r="H6" s="49"/>
      <c r="I6" s="1">
        <v>4</v>
      </c>
      <c r="K6" s="56"/>
    </row>
    <row r="7" spans="1:14" ht="48">
      <c r="A7" s="48"/>
      <c r="B7" s="28" t="s">
        <v>51</v>
      </c>
      <c r="C7" s="17"/>
      <c r="D7" s="130"/>
      <c r="E7" s="27"/>
      <c r="F7" s="5"/>
      <c r="G7" s="4"/>
      <c r="H7" s="17"/>
      <c r="I7" s="1">
        <v>0</v>
      </c>
    </row>
    <row r="8" spans="1:14" ht="72">
      <c r="A8" s="53"/>
      <c r="B8" s="80" t="s">
        <v>49</v>
      </c>
      <c r="C8" s="81"/>
      <c r="D8" s="126"/>
      <c r="E8" s="127"/>
      <c r="F8" s="128"/>
      <c r="G8" s="129"/>
      <c r="H8" s="81"/>
    </row>
    <row r="9" spans="1:14" ht="48">
      <c r="A9" s="48"/>
      <c r="B9" s="47" t="s">
        <v>52</v>
      </c>
      <c r="C9" s="46"/>
      <c r="D9" s="45"/>
      <c r="E9" s="44"/>
      <c r="F9" s="43"/>
      <c r="G9" s="26"/>
      <c r="H9" s="3"/>
    </row>
    <row r="10" spans="1:14" ht="101.25" customHeight="1">
      <c r="A10" s="63" t="s">
        <v>9</v>
      </c>
      <c r="B10" s="39" t="s">
        <v>55</v>
      </c>
      <c r="C10" s="38" t="s">
        <v>1</v>
      </c>
      <c r="D10" s="37">
        <v>4.25</v>
      </c>
      <c r="E10" s="32"/>
      <c r="F10" s="32"/>
      <c r="G10" s="41"/>
      <c r="H10" s="40" t="s">
        <v>4</v>
      </c>
    </row>
    <row r="11" spans="1:14" ht="101.25" customHeight="1">
      <c r="A11" s="125"/>
      <c r="B11" s="39" t="s">
        <v>56</v>
      </c>
      <c r="C11" s="38" t="s">
        <v>8</v>
      </c>
      <c r="D11" s="37">
        <v>5</v>
      </c>
      <c r="E11" s="32"/>
      <c r="F11" s="32"/>
      <c r="G11" s="36"/>
      <c r="H11" s="3" t="s">
        <v>4</v>
      </c>
    </row>
    <row r="12" spans="1:14" ht="101.25" customHeight="1">
      <c r="A12" s="15"/>
      <c r="B12" s="35" t="s">
        <v>57</v>
      </c>
      <c r="C12" s="34" t="s">
        <v>8</v>
      </c>
      <c r="D12" s="6">
        <v>4.25</v>
      </c>
      <c r="E12" s="33"/>
      <c r="F12" s="32"/>
      <c r="G12" s="11"/>
      <c r="H12" s="3" t="s">
        <v>7</v>
      </c>
    </row>
    <row r="13" spans="1:14" ht="144" customHeight="1">
      <c r="A13" s="42" t="s">
        <v>6</v>
      </c>
      <c r="B13" s="39" t="s">
        <v>58</v>
      </c>
      <c r="C13" s="40" t="s">
        <v>2</v>
      </c>
      <c r="D13" s="135">
        <v>70</v>
      </c>
      <c r="E13" s="136"/>
      <c r="F13" s="137"/>
      <c r="G13" s="79"/>
      <c r="H13" s="40" t="s">
        <v>0</v>
      </c>
    </row>
    <row r="14" spans="1:14" ht="98.25" customHeight="1">
      <c r="A14" s="15"/>
      <c r="B14" s="47" t="s">
        <v>59</v>
      </c>
      <c r="C14" s="3" t="s">
        <v>2</v>
      </c>
      <c r="D14" s="132">
        <v>80</v>
      </c>
      <c r="E14" s="133"/>
      <c r="F14" s="134"/>
      <c r="G14" s="26"/>
      <c r="H14" s="3" t="s">
        <v>0</v>
      </c>
    </row>
    <row r="15" spans="1:14" ht="72">
      <c r="A15" s="138" t="s">
        <v>5</v>
      </c>
      <c r="B15" s="25" t="s">
        <v>60</v>
      </c>
      <c r="C15" s="24" t="s">
        <v>1</v>
      </c>
      <c r="D15" s="23">
        <v>3.75</v>
      </c>
      <c r="E15" s="22"/>
      <c r="F15" s="22"/>
      <c r="G15" s="8"/>
      <c r="H15" s="7" t="s">
        <v>4</v>
      </c>
    </row>
    <row r="16" spans="1:14" ht="96">
      <c r="A16" s="16"/>
      <c r="B16" s="29" t="s">
        <v>61</v>
      </c>
      <c r="C16" s="17" t="s">
        <v>2</v>
      </c>
      <c r="D16" s="21">
        <v>80</v>
      </c>
      <c r="E16" s="20"/>
      <c r="F16" s="19"/>
      <c r="G16" s="18"/>
      <c r="H16" s="17" t="s">
        <v>4</v>
      </c>
    </row>
    <row r="17" spans="1:8" ht="96">
      <c r="A17" s="16"/>
      <c r="B17" s="15" t="s">
        <v>62</v>
      </c>
      <c r="C17" s="3" t="s">
        <v>2</v>
      </c>
      <c r="D17" s="14">
        <v>80</v>
      </c>
      <c r="E17" s="13"/>
      <c r="F17" s="12"/>
      <c r="G17" s="11"/>
      <c r="H17" s="3" t="s">
        <v>4</v>
      </c>
    </row>
    <row r="18" spans="1:8" ht="48">
      <c r="A18" s="138" t="s">
        <v>3</v>
      </c>
      <c r="B18" s="31" t="s">
        <v>63</v>
      </c>
      <c r="C18" s="7" t="s">
        <v>2</v>
      </c>
      <c r="D18" s="10">
        <v>85</v>
      </c>
      <c r="E18" s="9"/>
      <c r="F18" s="9"/>
      <c r="G18" s="8"/>
      <c r="H18" s="7" t="s">
        <v>0</v>
      </c>
    </row>
    <row r="19" spans="1:8" ht="72">
      <c r="A19" s="139"/>
      <c r="B19" s="29" t="s">
        <v>64</v>
      </c>
      <c r="C19" s="3" t="s">
        <v>1</v>
      </c>
      <c r="D19" s="6">
        <v>3.51</v>
      </c>
      <c r="E19" s="5"/>
      <c r="F19" s="5"/>
      <c r="G19" s="4"/>
      <c r="H19" s="3" t="s">
        <v>0</v>
      </c>
    </row>
  </sheetData>
  <mergeCells count="1">
    <mergeCell ref="A1:H1"/>
  </mergeCells>
  <printOptions horizontalCentered="1"/>
  <pageMargins left="0.35433070866141736" right="0.39370078740157483" top="0.51181102362204722" bottom="0.47244094488188981" header="0.31496062992125984" footer="0.31496062992125984"/>
  <pageSetup paperSize="9" scale="85" orientation="landscape" r:id="rId1"/>
  <headerFoot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แผนปฏิบัติราชการประจำปีสำนักงาน</vt:lpstr>
      <vt:lpstr>กลยุทธ์ 57</vt:lpstr>
      <vt:lpstr>'กลยุทธ์ 57'!Print_Titles</vt:lpstr>
      <vt:lpstr>แผนปฏิบัติราชการประจำปีสำนักงาน!Print_Titles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ocn09</dc:creator>
  <cp:lastModifiedBy>ocn09</cp:lastModifiedBy>
  <cp:lastPrinted>2014-06-27T10:10:54Z</cp:lastPrinted>
  <dcterms:created xsi:type="dcterms:W3CDTF">2014-06-26T08:20:12Z</dcterms:created>
  <dcterms:modified xsi:type="dcterms:W3CDTF">2014-06-27T10:53:42Z</dcterms:modified>
</cp:coreProperties>
</file>