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^งานแผน^\แบบฟอร์มต่าง ๆ\"/>
    </mc:Choice>
  </mc:AlternateContent>
  <bookViews>
    <workbookView xWindow="0" yWindow="0" windowWidth="19440" windowHeight="7680"/>
  </bookViews>
  <sheets>
    <sheet name="form ขออนุมัติเดินทางไปราชการ" sheetId="1" r:id="rId1"/>
  </sheets>
  <calcPr calcId="162913"/>
</workbook>
</file>

<file path=xl/calcChain.xml><?xml version="1.0" encoding="utf-8"?>
<calcChain xmlns="http://schemas.openxmlformats.org/spreadsheetml/2006/main">
  <c r="J26" i="1" l="1"/>
  <c r="E19" i="1"/>
  <c r="E18" i="1"/>
  <c r="K18" i="1" s="1"/>
  <c r="E17" i="1"/>
  <c r="E16" i="1"/>
  <c r="B16" i="1"/>
  <c r="H26" i="1"/>
  <c r="K17" i="1"/>
  <c r="K19" i="1"/>
  <c r="K20" i="1"/>
  <c r="K21" i="1"/>
  <c r="K22" i="1"/>
  <c r="K23" i="1"/>
  <c r="K24" i="1"/>
  <c r="K25" i="1"/>
  <c r="I26" i="1"/>
  <c r="G26" i="1"/>
  <c r="B36" i="1"/>
  <c r="E26" i="1" l="1"/>
  <c r="K16" i="1"/>
  <c r="K26" i="1" s="1"/>
  <c r="B26" i="1" s="1"/>
</calcChain>
</file>

<file path=xl/sharedStrings.xml><?xml version="1.0" encoding="utf-8"?>
<sst xmlns="http://schemas.openxmlformats.org/spreadsheetml/2006/main" count="80" uniqueCount="65">
  <si>
    <t>บันทึกข้อความ</t>
  </si>
  <si>
    <t>ส่วนราชการ</t>
  </si>
  <si>
    <t xml:space="preserve">คณะวิศวกรรมศาสตร์ มหาวิทยาลัยอุบลราชธานี </t>
  </si>
  <si>
    <t>วันที่</t>
  </si>
  <si>
    <t>เรื่อง</t>
  </si>
  <si>
    <t>เรียน</t>
  </si>
  <si>
    <t>(ส่วนที่ 1 ข้อมูลผู้ขออนุญาต-หน่วยงาน/ภาควิชา)</t>
  </si>
  <si>
    <t>ด้วยข้าพเจ้า</t>
  </si>
  <si>
    <t>ในระหว่างวันที่</t>
  </si>
  <si>
    <t>สถานที่</t>
  </si>
  <si>
    <t>ลำดับ</t>
  </si>
  <si>
    <t>ชื่อ - สกุล</t>
  </si>
  <si>
    <t>ตำแหน่ง</t>
  </si>
  <si>
    <t>ค่าเบี้ยเลี้ยง</t>
  </si>
  <si>
    <t>ค่าที่พัก</t>
  </si>
  <si>
    <t>ค่าพาหนะ</t>
  </si>
  <si>
    <t>รวม</t>
  </si>
  <si>
    <t>ส่วนที่ 2</t>
  </si>
  <si>
    <t>ตรวจสอบข้อมูล</t>
  </si>
  <si>
    <t>-งานแผน-</t>
  </si>
  <si>
    <t>ผู้ตรวจสอบ</t>
  </si>
  <si>
    <t>จึงเรียนมาเพื่อโปรดพิจารณา</t>
  </si>
  <si>
    <t>(ส่วนที่ 3 การอนุมัติ)</t>
  </si>
  <si>
    <t>ลงชื่อ</t>
  </si>
  <si>
    <t>(</t>
  </si>
  <si>
    <t>)</t>
  </si>
  <si>
    <t>............/............/............</t>
  </si>
  <si>
    <t>ผู้ขออนุญาต</t>
  </si>
  <si>
    <t>จำนวนเงิน (บาท)</t>
  </si>
  <si>
    <t>สำนักงานเลขานุการ</t>
  </si>
  <si>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ในประเทศ</t>
    </r>
  </si>
  <si>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ต่างประเทศ</t>
    </r>
  </si>
  <si>
    <t>โทร.</t>
  </si>
  <si>
    <t>ขออนุมัติค่าใช้จ่ายสำหรับการเดินทางไปราชการ</t>
  </si>
  <si>
    <t>มีความประสงค์ขออนุญาตเดินทางไปราชการเกี่ยวกับ</t>
  </si>
  <si>
    <t>คณบดี/รองคณบดีฝ่ายบริหาร</t>
  </si>
  <si>
    <t>ค่าใช้จ่ายอื่น
เช่น ค่าทางด่วน</t>
  </si>
  <si>
    <t>ค่าลงทะเบียน</t>
  </si>
  <si>
    <t>BBB</t>
  </si>
  <si>
    <t>CCC</t>
  </si>
  <si>
    <t>DDD</t>
  </si>
  <si>
    <t>อาจารย์</t>
  </si>
  <si>
    <t>ผศ.</t>
  </si>
  <si>
    <t>รศ.</t>
  </si>
  <si>
    <t>วัน</t>
  </si>
  <si>
    <t>11-12 ต.ค.62</t>
  </si>
  <si>
    <t>ระดับ 1-8</t>
  </si>
  <si>
    <t>อัตรา/วัน</t>
  </si>
  <si>
    <t>ระดับ 9-10</t>
  </si>
  <si>
    <t>กรอบงบประมาณที่ขอใช้ :-</t>
  </si>
  <si>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ขอใช้งบกลางของคณะ (งบกลาง รหัส.......................................)</t>
    </r>
  </si>
  <si>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ใช้งบโครงการตามแผน (รหัส.............................................)</t>
    </r>
  </si>
  <si>
    <t>ผู้เห็นชอบ</t>
  </si>
  <si>
    <t>ค่ารถรับจ้าง</t>
  </si>
  <si>
    <t>อัตรา/ครั้ง</t>
  </si>
  <si>
    <t>ผู้อนุมัติ</t>
  </si>
  <si>
    <t>ชื่อ-สกุล</t>
  </si>
  <si>
    <t>(...........................)</t>
  </si>
  <si>
    <t>นายวิศวะ รักดี</t>
  </si>
  <si>
    <t>โดยมีผู้ร่วมเดินทาง และรายละเอียดค่าใช้จ่ายดังนี้ (ระบุชื่อผู้ขออนุญาตเดินทางทุกคน)</t>
  </si>
  <si>
    <r>
      <rPr>
        <b/>
        <sz val="14"/>
        <color rgb="FFFF0000"/>
        <rFont val="TH SarabunPSK"/>
        <family val="2"/>
      </rPr>
      <t>ที่</t>
    </r>
    <r>
      <rPr>
        <sz val="14"/>
        <color rgb="FFFF0000"/>
        <rFont val="TH SarabunPSK"/>
        <family val="2"/>
      </rPr>
      <t xml:space="preserve"> อว 0604</t>
    </r>
  </si>
  <si>
    <t>การประชุมวิชาการ</t>
  </si>
  <si>
    <t>หมายเหตุ :  ตัวอักษรสีแดงต้องใส่รายละเอียดให้ครบถ้วน</t>
  </si>
  <si>
    <t>มหาวิทยาลัยธรรมศาสตร์ กทม.</t>
  </si>
  <si>
    <t>หมายเหตุ : รายละเอียดค่าพาหนะประกอบไปด้วย 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</si>
</sst>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Wingdings 2"/>
      <family val="1"/>
      <charset val="2"/>
    </font>
    <font>
      <b/>
      <i/>
      <sz val="14"/>
      <name val="TH SarabunPSK"/>
      <family val="2"/>
    </font>
    <font>
      <sz val="14"/>
      <name val="Wingdings 2"/>
      <family val="1"/>
      <charset val="2"/>
    </font>
    <font>
      <b/>
      <i/>
      <sz val="10"/>
      <name val="TH SarabunPSK"/>
      <family val="2"/>
    </font>
    <font>
      <b/>
      <sz val="1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b/>
      <sz val="36"/>
      <name val="TH SarabunPSK"/>
      <family val="2"/>
    </font>
    <font>
      <b/>
      <sz val="13"/>
      <name val="TH SarabunPSK"/>
      <family val="2"/>
    </font>
    <font>
      <b/>
      <sz val="2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4">
    <xf numFmtId="0" fontId="0" fillId="0" borderId="0" xfId="0"/>
    <xf numFmtId="0" fontId="9" fillId="0" borderId="8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5" xfId="0" applyFont="1" applyBorder="1"/>
    <xf numFmtId="0" fontId="2" fillId="0" borderId="0" xfId="0" applyFont="1" applyBorder="1" applyAlignment="1">
      <alignment vertical="center"/>
    </xf>
    <xf numFmtId="164" fontId="1" fillId="2" borderId="0" xfId="1" applyNumberFormat="1" applyFont="1" applyFill="1" applyAlignment="1">
      <alignment vertical="top"/>
    </xf>
    <xf numFmtId="164" fontId="1" fillId="0" borderId="0" xfId="0" applyNumberFormat="1" applyFont="1"/>
    <xf numFmtId="0" fontId="11" fillId="0" borderId="0" xfId="0" applyFont="1"/>
    <xf numFmtId="0" fontId="2" fillId="0" borderId="17" xfId="0" applyFont="1" applyBorder="1" applyAlignment="1">
      <alignment vertical="center"/>
    </xf>
    <xf numFmtId="0" fontId="1" fillId="0" borderId="0" xfId="0" applyFont="1" applyBorder="1"/>
    <xf numFmtId="164" fontId="1" fillId="2" borderId="10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5" xfId="1" applyNumberFormat="1" applyFont="1" applyFill="1" applyBorder="1" applyAlignment="1">
      <alignment vertical="top"/>
    </xf>
    <xf numFmtId="164" fontId="1" fillId="2" borderId="11" xfId="1" applyNumberFormat="1" applyFont="1" applyFill="1" applyBorder="1" applyAlignment="1">
      <alignment vertical="top"/>
    </xf>
    <xf numFmtId="0" fontId="9" fillId="0" borderId="0" xfId="0" applyFont="1"/>
    <xf numFmtId="0" fontId="10" fillId="0" borderId="18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14" fillId="0" borderId="0" xfId="0" applyFont="1" applyBorder="1"/>
    <xf numFmtId="0" fontId="4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top"/>
    </xf>
    <xf numFmtId="0" fontId="6" fillId="3" borderId="11" xfId="0" quotePrefix="1" applyFont="1" applyFill="1" applyBorder="1" applyAlignment="1">
      <alignment horizontal="center" vertical="top"/>
    </xf>
    <xf numFmtId="164" fontId="9" fillId="0" borderId="8" xfId="1" applyNumberFormat="1" applyFont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164" fontId="9" fillId="0" borderId="14" xfId="1" applyNumberFormat="1" applyFont="1" applyBorder="1" applyAlignment="1">
      <alignment vertic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12" fillId="3" borderId="8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4" fontId="9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2" borderId="9" xfId="1" applyNumberFormat="1" applyFont="1" applyFill="1" applyBorder="1" applyAlignment="1">
      <alignment horizontal="center" vertical="top"/>
    </xf>
    <xf numFmtId="164" fontId="1" fillId="2" borderId="2" xfId="1" applyNumberFormat="1" applyFont="1" applyFill="1" applyBorder="1" applyAlignment="1">
      <alignment horizontal="center" vertical="top"/>
    </xf>
    <xf numFmtId="164" fontId="1" fillId="2" borderId="5" xfId="1" applyNumberFormat="1" applyFont="1" applyFill="1" applyBorder="1" applyAlignment="1">
      <alignment horizontal="center" vertical="top"/>
    </xf>
    <xf numFmtId="164" fontId="1" fillId="2" borderId="7" xfId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15" fontId="10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19049</xdr:rowOff>
    </xdr:from>
    <xdr:to>
      <xdr:col>1</xdr:col>
      <xdr:colOff>304800</xdr:colOff>
      <xdr:row>1</xdr:row>
      <xdr:rowOff>47624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49"/>
          <a:ext cx="5334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tabSelected="1" topLeftCell="A31" zoomScale="90" zoomScaleNormal="90" workbookViewId="0">
      <selection activeCell="J32" sqref="J32"/>
    </sheetView>
  </sheetViews>
  <sheetFormatPr defaultColWidth="9" defaultRowHeight="18.75"/>
  <cols>
    <col min="1" max="1" width="4.7109375" style="3" customWidth="1"/>
    <col min="2" max="2" width="9" style="3"/>
    <col min="3" max="3" width="11.42578125" style="3" customWidth="1"/>
    <col min="4" max="4" width="10.42578125" style="3" customWidth="1"/>
    <col min="5" max="5" width="4.42578125" style="3" customWidth="1"/>
    <col min="6" max="6" width="3.85546875" style="3" customWidth="1"/>
    <col min="7" max="11" width="9" style="3"/>
    <col min="12" max="12" width="11.42578125" style="3" customWidth="1"/>
    <col min="13" max="16384" width="9" style="3"/>
  </cols>
  <sheetData>
    <row r="1" spans="1:16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>
      <c r="A2" s="2" t="s">
        <v>1</v>
      </c>
      <c r="C2" s="57" t="s">
        <v>29</v>
      </c>
      <c r="D2" s="57"/>
      <c r="E2" s="2" t="s">
        <v>2</v>
      </c>
      <c r="K2" s="24" t="s">
        <v>32</v>
      </c>
      <c r="L2" s="25"/>
    </row>
    <row r="3" spans="1:16">
      <c r="A3" s="36" t="s">
        <v>60</v>
      </c>
      <c r="C3" s="77"/>
      <c r="D3" s="77"/>
      <c r="G3" s="4" t="s">
        <v>3</v>
      </c>
      <c r="H3" s="25"/>
      <c r="I3" s="25"/>
      <c r="J3" s="20"/>
    </row>
    <row r="4" spans="1:16">
      <c r="A4" s="2" t="s">
        <v>4</v>
      </c>
      <c r="B4" s="3" t="s">
        <v>33</v>
      </c>
      <c r="G4" s="5" t="s">
        <v>30</v>
      </c>
      <c r="I4" s="2" t="s">
        <v>31</v>
      </c>
      <c r="J4" s="2"/>
    </row>
    <row r="5" spans="1:16" ht="10.5" customHeight="1"/>
    <row r="6" spans="1:16">
      <c r="A6" s="2" t="s">
        <v>5</v>
      </c>
      <c r="B6" s="3" t="s">
        <v>35</v>
      </c>
    </row>
    <row r="7" spans="1:16" ht="9.75" customHeight="1"/>
    <row r="8" spans="1:16">
      <c r="A8" s="6" t="s">
        <v>6</v>
      </c>
    </row>
    <row r="9" spans="1:16" ht="16.5" customHeight="1">
      <c r="A9" s="7"/>
      <c r="B9" s="7" t="s">
        <v>7</v>
      </c>
      <c r="C9" s="56" t="s">
        <v>58</v>
      </c>
      <c r="D9" s="56"/>
      <c r="E9" s="56"/>
      <c r="F9" s="7" t="s">
        <v>34</v>
      </c>
      <c r="G9" s="7"/>
      <c r="H9" s="7"/>
      <c r="I9" s="7"/>
      <c r="J9" s="7"/>
      <c r="K9" s="62"/>
      <c r="L9" s="62"/>
    </row>
    <row r="10" spans="1:16" ht="16.5" customHeight="1">
      <c r="A10" s="56" t="s">
        <v>61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6" ht="16.5" customHeight="1">
      <c r="A11" s="7" t="s">
        <v>8</v>
      </c>
      <c r="B11" s="7"/>
      <c r="C11" s="78" t="s">
        <v>45</v>
      </c>
      <c r="D11" s="78"/>
      <c r="E11" s="3" t="s">
        <v>16</v>
      </c>
      <c r="F11" s="37">
        <v>2</v>
      </c>
      <c r="G11" s="26" t="s">
        <v>44</v>
      </c>
      <c r="H11" s="7" t="s">
        <v>9</v>
      </c>
      <c r="I11" s="63" t="s">
        <v>63</v>
      </c>
      <c r="J11" s="63"/>
      <c r="K11" s="63"/>
      <c r="L11" s="63"/>
    </row>
    <row r="12" spans="1:16" ht="16.5" customHeight="1">
      <c r="A12" s="7" t="s">
        <v>59</v>
      </c>
      <c r="B12" s="7"/>
      <c r="C12" s="7"/>
      <c r="D12" s="7"/>
      <c r="E12" s="7"/>
      <c r="F12" s="30"/>
      <c r="G12" s="7"/>
      <c r="H12" s="7"/>
      <c r="I12" s="7"/>
      <c r="J12" s="7"/>
      <c r="K12" s="7"/>
      <c r="L12" s="7"/>
      <c r="N12" s="66" t="s">
        <v>47</v>
      </c>
      <c r="O12" s="66"/>
      <c r="P12" s="4" t="s">
        <v>54</v>
      </c>
    </row>
    <row r="13" spans="1:16" s="8" customFormat="1" ht="16.5" customHeight="1">
      <c r="A13" s="51" t="s">
        <v>10</v>
      </c>
      <c r="B13" s="51" t="s">
        <v>11</v>
      </c>
      <c r="C13" s="51"/>
      <c r="D13" s="51" t="s">
        <v>12</v>
      </c>
      <c r="E13" s="52" t="s">
        <v>28</v>
      </c>
      <c r="F13" s="53"/>
      <c r="G13" s="53"/>
      <c r="H13" s="53"/>
      <c r="I13" s="53"/>
      <c r="J13" s="54"/>
      <c r="K13" s="55"/>
      <c r="L13" s="43" t="s">
        <v>17</v>
      </c>
      <c r="N13" s="8" t="s">
        <v>13</v>
      </c>
      <c r="O13" s="8" t="s">
        <v>14</v>
      </c>
      <c r="P13" s="8" t="s">
        <v>53</v>
      </c>
    </row>
    <row r="14" spans="1:16" s="8" customFormat="1" ht="16.5" customHeight="1">
      <c r="A14" s="51"/>
      <c r="B14" s="51"/>
      <c r="C14" s="51"/>
      <c r="D14" s="51"/>
      <c r="E14" s="51" t="s">
        <v>13</v>
      </c>
      <c r="F14" s="51"/>
      <c r="G14" s="51" t="s">
        <v>14</v>
      </c>
      <c r="H14" s="51" t="s">
        <v>15</v>
      </c>
      <c r="I14" s="59" t="s">
        <v>36</v>
      </c>
      <c r="J14" s="58" t="s">
        <v>37</v>
      </c>
      <c r="K14" s="61" t="s">
        <v>16</v>
      </c>
      <c r="L14" s="44" t="s">
        <v>18</v>
      </c>
      <c r="M14" s="8" t="s">
        <v>46</v>
      </c>
      <c r="N14" s="27">
        <v>240</v>
      </c>
      <c r="O14" s="27">
        <v>1700</v>
      </c>
      <c r="P14" s="27">
        <v>800</v>
      </c>
    </row>
    <row r="15" spans="1:16" s="8" customFormat="1" ht="22.5" customHeight="1">
      <c r="A15" s="51"/>
      <c r="B15" s="51"/>
      <c r="C15" s="51"/>
      <c r="D15" s="51"/>
      <c r="E15" s="51"/>
      <c r="F15" s="51"/>
      <c r="G15" s="51"/>
      <c r="H15" s="51"/>
      <c r="I15" s="60"/>
      <c r="J15" s="58"/>
      <c r="K15" s="61"/>
      <c r="L15" s="45" t="s">
        <v>19</v>
      </c>
      <c r="M15" s="8" t="s">
        <v>48</v>
      </c>
      <c r="N15" s="27">
        <v>270</v>
      </c>
      <c r="O15" s="27">
        <v>1850</v>
      </c>
      <c r="P15" s="27"/>
    </row>
    <row r="16" spans="1:16" ht="16.5" customHeight="1">
      <c r="A16" s="9">
        <v>1</v>
      </c>
      <c r="B16" s="64" t="str">
        <f>C9</f>
        <v>นายวิศวะ รักดี</v>
      </c>
      <c r="C16" s="64"/>
      <c r="D16" s="1" t="s">
        <v>41</v>
      </c>
      <c r="E16" s="65">
        <f>$F$11*N14</f>
        <v>480</v>
      </c>
      <c r="F16" s="65"/>
      <c r="G16" s="46">
        <v>1700</v>
      </c>
      <c r="H16" s="46">
        <v>2000</v>
      </c>
      <c r="I16" s="47">
        <v>60</v>
      </c>
      <c r="J16" s="46">
        <v>3000</v>
      </c>
      <c r="K16" s="48">
        <f>SUM(E16:J16)</f>
        <v>7240</v>
      </c>
      <c r="L16" s="1"/>
    </row>
    <row r="17" spans="1:13" ht="16.5" customHeight="1">
      <c r="A17" s="9">
        <v>2</v>
      </c>
      <c r="B17" s="64" t="s">
        <v>38</v>
      </c>
      <c r="C17" s="64"/>
      <c r="D17" s="1" t="s">
        <v>42</v>
      </c>
      <c r="E17" s="65">
        <f>$F$11*N14</f>
        <v>480</v>
      </c>
      <c r="F17" s="65"/>
      <c r="G17" s="46">
        <v>850</v>
      </c>
      <c r="H17" s="46">
        <v>2000</v>
      </c>
      <c r="I17" s="47"/>
      <c r="J17" s="46">
        <v>3000</v>
      </c>
      <c r="K17" s="48">
        <f t="shared" ref="K17:K25" si="0">SUM(E17:J17)</f>
        <v>6330</v>
      </c>
      <c r="L17" s="1"/>
    </row>
    <row r="18" spans="1:13" ht="16.5" customHeight="1">
      <c r="A18" s="9">
        <v>3</v>
      </c>
      <c r="B18" s="64" t="s">
        <v>39</v>
      </c>
      <c r="C18" s="64"/>
      <c r="D18" s="1" t="s">
        <v>43</v>
      </c>
      <c r="E18" s="65">
        <f>$F$11*N15</f>
        <v>540</v>
      </c>
      <c r="F18" s="65"/>
      <c r="G18" s="46">
        <v>1850</v>
      </c>
      <c r="H18" s="46">
        <v>2000</v>
      </c>
      <c r="I18" s="47"/>
      <c r="J18" s="46">
        <v>3000</v>
      </c>
      <c r="K18" s="48">
        <f t="shared" si="0"/>
        <v>7390</v>
      </c>
      <c r="L18" s="1"/>
    </row>
    <row r="19" spans="1:13" ht="16.5" customHeight="1">
      <c r="A19" s="9">
        <v>4</v>
      </c>
      <c r="B19" s="64" t="s">
        <v>40</v>
      </c>
      <c r="C19" s="64"/>
      <c r="D19" s="1" t="s">
        <v>41</v>
      </c>
      <c r="E19" s="65">
        <f>$F$11*N14</f>
        <v>480</v>
      </c>
      <c r="F19" s="65"/>
      <c r="G19" s="46">
        <v>850</v>
      </c>
      <c r="H19" s="46">
        <v>2000</v>
      </c>
      <c r="I19" s="47"/>
      <c r="J19" s="46">
        <v>3000</v>
      </c>
      <c r="K19" s="48">
        <f t="shared" si="0"/>
        <v>6330</v>
      </c>
      <c r="L19" s="1"/>
    </row>
    <row r="20" spans="1:13" ht="16.5" customHeight="1">
      <c r="A20" s="9">
        <v>5</v>
      </c>
      <c r="B20" s="64"/>
      <c r="C20" s="64"/>
      <c r="D20" s="1"/>
      <c r="E20" s="65"/>
      <c r="F20" s="65"/>
      <c r="G20" s="46"/>
      <c r="H20" s="46"/>
      <c r="I20" s="47"/>
      <c r="J20" s="46"/>
      <c r="K20" s="48">
        <f t="shared" si="0"/>
        <v>0</v>
      </c>
      <c r="L20" s="1"/>
    </row>
    <row r="21" spans="1:13" ht="16.5" customHeight="1">
      <c r="A21" s="9">
        <v>6</v>
      </c>
      <c r="B21" s="64"/>
      <c r="C21" s="64"/>
      <c r="D21" s="1"/>
      <c r="E21" s="65"/>
      <c r="F21" s="65"/>
      <c r="G21" s="46"/>
      <c r="H21" s="46"/>
      <c r="I21" s="47"/>
      <c r="J21" s="46"/>
      <c r="K21" s="48">
        <f t="shared" si="0"/>
        <v>0</v>
      </c>
      <c r="L21" s="1"/>
    </row>
    <row r="22" spans="1:13" ht="16.5" customHeight="1">
      <c r="A22" s="9">
        <v>7</v>
      </c>
      <c r="B22" s="64"/>
      <c r="C22" s="64"/>
      <c r="D22" s="1"/>
      <c r="E22" s="65"/>
      <c r="F22" s="65"/>
      <c r="G22" s="46"/>
      <c r="H22" s="46"/>
      <c r="I22" s="47"/>
      <c r="J22" s="46"/>
      <c r="K22" s="48">
        <f t="shared" si="0"/>
        <v>0</v>
      </c>
      <c r="L22" s="1"/>
    </row>
    <row r="23" spans="1:13" ht="16.5" customHeight="1">
      <c r="A23" s="9">
        <v>8</v>
      </c>
      <c r="B23" s="64"/>
      <c r="C23" s="64"/>
      <c r="D23" s="1"/>
      <c r="E23" s="65"/>
      <c r="F23" s="65"/>
      <c r="G23" s="46"/>
      <c r="H23" s="46"/>
      <c r="I23" s="47"/>
      <c r="J23" s="46"/>
      <c r="K23" s="48">
        <f t="shared" si="0"/>
        <v>0</v>
      </c>
      <c r="L23" s="1"/>
    </row>
    <row r="24" spans="1:13" ht="16.5" customHeight="1">
      <c r="A24" s="9">
        <v>9</v>
      </c>
      <c r="B24" s="64"/>
      <c r="C24" s="64"/>
      <c r="D24" s="1"/>
      <c r="E24" s="65"/>
      <c r="F24" s="65"/>
      <c r="G24" s="46"/>
      <c r="H24" s="46"/>
      <c r="I24" s="47"/>
      <c r="J24" s="46"/>
      <c r="K24" s="48">
        <f t="shared" si="0"/>
        <v>0</v>
      </c>
      <c r="L24" s="1"/>
    </row>
    <row r="25" spans="1:13" ht="16.5" customHeight="1">
      <c r="A25" s="9">
        <v>10</v>
      </c>
      <c r="B25" s="64"/>
      <c r="C25" s="64"/>
      <c r="D25" s="1"/>
      <c r="E25" s="65"/>
      <c r="F25" s="65"/>
      <c r="G25" s="46"/>
      <c r="H25" s="46"/>
      <c r="I25" s="47"/>
      <c r="J25" s="46"/>
      <c r="K25" s="48">
        <f t="shared" si="0"/>
        <v>0</v>
      </c>
      <c r="L25" s="1"/>
    </row>
    <row r="26" spans="1:13" s="2" customFormat="1" ht="16.5" customHeight="1">
      <c r="A26" s="10" t="s">
        <v>16</v>
      </c>
      <c r="B26" s="79" t="str">
        <f>BAHTTEXT(K26)</f>
        <v>สองหมื่นเจ็ดพันสองร้อยเก้าสิบบาทถ้วน</v>
      </c>
      <c r="C26" s="79"/>
      <c r="D26" s="80"/>
      <c r="E26" s="70">
        <f>SUM(E16:F25)</f>
        <v>1980</v>
      </c>
      <c r="F26" s="71"/>
      <c r="G26" s="33">
        <f>SUM(G16:G25)</f>
        <v>5250</v>
      </c>
      <c r="H26" s="33">
        <f>SUM(H16:H25)</f>
        <v>8000</v>
      </c>
      <c r="I26" s="33">
        <f>SUM(I16:I25)</f>
        <v>60</v>
      </c>
      <c r="J26" s="33">
        <f>SUM(J16:J25)</f>
        <v>12000</v>
      </c>
      <c r="K26" s="32">
        <f>SUM(K16:K25)</f>
        <v>27290</v>
      </c>
      <c r="L26" s="11" t="s">
        <v>57</v>
      </c>
      <c r="M26" s="28"/>
    </row>
    <row r="27" spans="1:13" ht="16.5" customHeight="1">
      <c r="A27" s="12"/>
      <c r="B27" s="13"/>
      <c r="C27" s="13"/>
      <c r="D27" s="14"/>
      <c r="E27" s="72"/>
      <c r="F27" s="73"/>
      <c r="G27" s="34"/>
      <c r="H27" s="34"/>
      <c r="I27" s="34"/>
      <c r="J27" s="34"/>
      <c r="K27" s="35"/>
      <c r="L27" s="15" t="s">
        <v>20</v>
      </c>
    </row>
    <row r="28" spans="1:13" s="82" customFormat="1" ht="50.25" customHeight="1">
      <c r="A28" s="83" t="s">
        <v>64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3">
      <c r="A29" s="29" t="s">
        <v>49</v>
      </c>
    </row>
    <row r="30" spans="1:13">
      <c r="B30" s="3" t="s">
        <v>51</v>
      </c>
      <c r="H30" s="3" t="s">
        <v>50</v>
      </c>
    </row>
    <row r="31" spans="1:13" ht="24.75" customHeight="1">
      <c r="B31" s="3" t="s">
        <v>21</v>
      </c>
    </row>
    <row r="32" spans="1:13" ht="11.25" customHeight="1"/>
    <row r="33" spans="1:12">
      <c r="A33" s="16" t="s">
        <v>22</v>
      </c>
      <c r="B33" s="17"/>
      <c r="C33" s="17"/>
      <c r="D33" s="17"/>
      <c r="E33" s="17"/>
      <c r="F33" s="18"/>
      <c r="G33" s="17"/>
      <c r="H33" s="17"/>
      <c r="I33" s="17"/>
      <c r="J33" s="17"/>
      <c r="K33" s="17"/>
      <c r="L33" s="18"/>
    </row>
    <row r="34" spans="1:12" ht="13.5" customHeight="1">
      <c r="A34" s="19"/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1"/>
    </row>
    <row r="35" spans="1:12">
      <c r="A35" s="19" t="s">
        <v>23</v>
      </c>
      <c r="B35" s="67"/>
      <c r="C35" s="67"/>
      <c r="D35" s="31" t="s">
        <v>27</v>
      </c>
      <c r="E35" s="20"/>
      <c r="F35" s="21"/>
      <c r="G35" s="22" t="s">
        <v>23</v>
      </c>
      <c r="H35" s="67"/>
      <c r="I35" s="67"/>
      <c r="J35" s="67"/>
      <c r="K35" s="31" t="s">
        <v>52</v>
      </c>
      <c r="L35" s="21"/>
    </row>
    <row r="36" spans="1:12">
      <c r="A36" s="23" t="s">
        <v>24</v>
      </c>
      <c r="B36" s="75" t="str">
        <f>C9</f>
        <v>นายวิศวะ รักดี</v>
      </c>
      <c r="C36" s="75"/>
      <c r="D36" s="20" t="s">
        <v>25</v>
      </c>
      <c r="E36" s="20"/>
      <c r="F36" s="21"/>
      <c r="G36" s="22" t="s">
        <v>24</v>
      </c>
      <c r="H36" s="76" t="s">
        <v>56</v>
      </c>
      <c r="I36" s="76"/>
      <c r="J36" s="76"/>
      <c r="K36" s="20" t="s">
        <v>25</v>
      </c>
      <c r="L36" s="21"/>
    </row>
    <row r="37" spans="1:12">
      <c r="A37" s="23"/>
      <c r="B37" s="75" t="s">
        <v>12</v>
      </c>
      <c r="C37" s="75"/>
      <c r="D37" s="20"/>
      <c r="E37" s="20"/>
      <c r="F37" s="21"/>
      <c r="G37" s="22"/>
      <c r="H37" s="76" t="s">
        <v>12</v>
      </c>
      <c r="I37" s="76"/>
      <c r="J37" s="76"/>
      <c r="K37" s="20"/>
      <c r="L37" s="21"/>
    </row>
    <row r="38" spans="1:12">
      <c r="A38" s="38"/>
      <c r="B38" s="69" t="s">
        <v>26</v>
      </c>
      <c r="C38" s="69"/>
      <c r="D38" s="39"/>
      <c r="E38" s="39"/>
      <c r="F38" s="40"/>
      <c r="G38" s="39"/>
      <c r="H38" s="69" t="s">
        <v>26</v>
      </c>
      <c r="I38" s="69"/>
      <c r="J38" s="41"/>
      <c r="K38" s="39"/>
      <c r="L38" s="40"/>
    </row>
    <row r="39" spans="1:12" ht="9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>
      <c r="A40" s="19"/>
      <c r="B40" s="20"/>
      <c r="C40" s="20"/>
      <c r="D40" s="22" t="s">
        <v>23</v>
      </c>
      <c r="E40" s="67"/>
      <c r="F40" s="67"/>
      <c r="G40" s="67"/>
      <c r="H40" s="67"/>
      <c r="I40" s="42" t="s">
        <v>55</v>
      </c>
      <c r="J40" s="20"/>
      <c r="K40" s="20"/>
      <c r="L40" s="21"/>
    </row>
    <row r="41" spans="1:12">
      <c r="A41" s="19"/>
      <c r="B41" s="20"/>
      <c r="C41" s="20"/>
      <c r="D41" s="22" t="s">
        <v>24</v>
      </c>
      <c r="E41" s="68"/>
      <c r="F41" s="68"/>
      <c r="G41" s="68"/>
      <c r="H41" s="68"/>
      <c r="I41" s="20" t="s">
        <v>25</v>
      </c>
      <c r="J41" s="20"/>
      <c r="K41" s="20"/>
      <c r="L41" s="21"/>
    </row>
    <row r="42" spans="1:12">
      <c r="A42" s="19"/>
      <c r="B42" s="20"/>
      <c r="C42" s="20"/>
      <c r="E42" s="81"/>
      <c r="F42" s="81"/>
      <c r="G42" s="81"/>
      <c r="H42" s="81"/>
      <c r="I42" s="20"/>
      <c r="J42" s="20"/>
      <c r="K42" s="20"/>
      <c r="L42" s="21"/>
    </row>
    <row r="43" spans="1:12" ht="25.5" customHeight="1">
      <c r="A43" s="38"/>
      <c r="B43" s="39"/>
      <c r="C43" s="39"/>
      <c r="D43" s="39"/>
      <c r="E43" s="74" t="s">
        <v>26</v>
      </c>
      <c r="F43" s="74"/>
      <c r="G43" s="74"/>
      <c r="H43" s="74"/>
      <c r="I43" s="39"/>
      <c r="J43" s="39"/>
      <c r="K43" s="39"/>
      <c r="L43" s="40"/>
    </row>
    <row r="46" spans="1:12" ht="30.75">
      <c r="B46" s="49" t="s">
        <v>62</v>
      </c>
    </row>
  </sheetData>
  <mergeCells count="54">
    <mergeCell ref="E43:H43"/>
    <mergeCell ref="B37:C37"/>
    <mergeCell ref="H37:J37"/>
    <mergeCell ref="B35:C35"/>
    <mergeCell ref="C3:D3"/>
    <mergeCell ref="C11:D11"/>
    <mergeCell ref="H36:J36"/>
    <mergeCell ref="H35:J35"/>
    <mergeCell ref="B26:D26"/>
    <mergeCell ref="B38:C38"/>
    <mergeCell ref="E42:H42"/>
    <mergeCell ref="B19:C19"/>
    <mergeCell ref="B20:C20"/>
    <mergeCell ref="B22:C22"/>
    <mergeCell ref="B23:C23"/>
    <mergeCell ref="B36:C36"/>
    <mergeCell ref="N12:O12"/>
    <mergeCell ref="E40:H40"/>
    <mergeCell ref="E41:H41"/>
    <mergeCell ref="E24:F24"/>
    <mergeCell ref="H38:I38"/>
    <mergeCell ref="E26:F27"/>
    <mergeCell ref="E20:F20"/>
    <mergeCell ref="E22:F22"/>
    <mergeCell ref="H14:H15"/>
    <mergeCell ref="A28:L28"/>
    <mergeCell ref="B17:C17"/>
    <mergeCell ref="E16:F16"/>
    <mergeCell ref="E25:F25"/>
    <mergeCell ref="B18:C18"/>
    <mergeCell ref="B21:C21"/>
    <mergeCell ref="E17:F17"/>
    <mergeCell ref="E18:F18"/>
    <mergeCell ref="E19:F19"/>
    <mergeCell ref="E23:F23"/>
    <mergeCell ref="B16:C16"/>
    <mergeCell ref="E21:F21"/>
    <mergeCell ref="B24:C24"/>
    <mergeCell ref="B25:C25"/>
    <mergeCell ref="A1:L1"/>
    <mergeCell ref="A13:A15"/>
    <mergeCell ref="B13:C15"/>
    <mergeCell ref="D13:D15"/>
    <mergeCell ref="E13:K13"/>
    <mergeCell ref="C9:E9"/>
    <mergeCell ref="G14:G15"/>
    <mergeCell ref="C2:D2"/>
    <mergeCell ref="J14:J15"/>
    <mergeCell ref="I14:I15"/>
    <mergeCell ref="K14:K15"/>
    <mergeCell ref="E14:F15"/>
    <mergeCell ref="A10:L10"/>
    <mergeCell ref="K9:L9"/>
    <mergeCell ref="I11:L11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form ขออนุมัติเดินทางไปราชการ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</dc:creator>
  <cp:lastModifiedBy>nok</cp:lastModifiedBy>
  <cp:lastPrinted>2019-12-09T04:28:52Z</cp:lastPrinted>
  <dcterms:created xsi:type="dcterms:W3CDTF">2014-05-29T02:06:39Z</dcterms:created>
  <dcterms:modified xsi:type="dcterms:W3CDTF">2019-12-09T04:28:59Z</dcterms:modified>
</cp:coreProperties>
</file>