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ตัวอย่าง" sheetId="1" r:id="rId1"/>
    <sheet name="ฟอร์มผลสัมฤทธิ์" sheetId="2" r:id="rId2"/>
  </sheets>
  <definedNames>
    <definedName name="_xlnm.Print_Titles" localSheetId="0">'ตัวอย่าง'!$10:$11</definedName>
    <definedName name="_xlnm.Print_Titles" localSheetId="1">'ฟอร์มผลสัมฤทธิ์'!$10:$11</definedName>
  </definedNames>
  <calcPr fullCalcOnLoad="1"/>
</workbook>
</file>

<file path=xl/sharedStrings.xml><?xml version="1.0" encoding="utf-8"?>
<sst xmlns="http://schemas.openxmlformats.org/spreadsheetml/2006/main" count="940" uniqueCount="284">
  <si>
    <t>รายการภาระงาน</t>
  </si>
  <si>
    <t>หน่วยนับของภาระงาน</t>
  </si>
  <si>
    <t>จำนวนหน่วยภาระงาน</t>
  </si>
  <si>
    <t>ลำดับ</t>
  </si>
  <si>
    <t>ระดับปริญญาตรี</t>
  </si>
  <si>
    <t xml:space="preserve">การสอนแบบปฏิบัติการ 
(ครอบคลุมภาระงานในการสอนปฏิบัติการ ๑ - ๓ ชั่วโมง (ตามจริง) การเตรียมการสอน ๑ ชั่วโมง และการวัดและประเมินผล ๑ ชั่วโมง)
</t>
  </si>
  <si>
    <t xml:space="preserve">การสอนแบบประสบการณ์วิชาชีพ หรือวิชาฝึกงาน หรือสหกิจศึกษา วิชาโครงงานพิเศษ หรือการค้นคว้าอิสระ </t>
  </si>
  <si>
    <t xml:space="preserve">วิชาโครงงานพิเศษ หรือการค้นคว้าอิสระ </t>
  </si>
  <si>
    <t>ระดับบัณฑิตศึกษา</t>
  </si>
  <si>
    <t xml:space="preserve">การสอนวิชาในหลักสูตร 
การสอนบรรยาย 
(ครอบคลุมภาระงานในการบรรยาย ๑ ชั่วโมง การเตรียมการสอน ๒.๕ ชั่วโมง และการวัดและประเมินผล ๑ ชั่วโมง)
</t>
  </si>
  <si>
    <t xml:space="preserve">การสอนการปฏิบัติการ 
(ครอบคลุมภาระงานในการสอนปฏิบัติการ ๑ – ๓ ชั่วโมง (ตามจริง) การเตรียมการสอน ๒.๕ ชั่วโมง และการวัดและประเมินผล ๑ ชั่วโมง)
</t>
  </si>
  <si>
    <t>การสอนรายวิชาสัมมนา การค้นคว้าอิสระ หรือวิทยานิพนธ์</t>
  </si>
  <si>
    <t xml:space="preserve">การสอนวิชาสัมมนา 
- ถ้าเป็นการสอนแบบบรรยายให้คิดภาระงานเทียบเท่ากับการสอนบรรยาย 
</t>
  </si>
  <si>
    <t>- กรณีมีการให้คำปรึกษาเป็นรายหัวข้อและมีการฟังนำเสนอผลงานในหัวข้อที่ศึกษา</t>
  </si>
  <si>
    <t>- อาจารย์ที่ปรึกษาร่วม (ถ้ามี)</t>
  </si>
  <si>
    <t xml:space="preserve">วิชาวิทยานิพนธ์ระดับปริญญาโท 
- อาจารย์ที่ปรึกษาหลัก 
</t>
  </si>
  <si>
    <t>ภาระงานขั้นต่ำ</t>
  </si>
  <si>
    <t>คิดเป็นภาระงาน</t>
  </si>
  <si>
    <t xml:space="preserve">วิทยานิพนธ์ระดับปริญญาเอก 
- อาจารย์ที่ปรึกษาวิทยานิพนธ์หลัก 
</t>
  </si>
  <si>
    <t xml:space="preserve">การสอบประมวลความรู้ </t>
  </si>
  <si>
    <t xml:space="preserve">การวัดคุณสมบัติ </t>
  </si>
  <si>
    <t xml:space="preserve">การสอบเค้าโครงการค้นคว้าอิสระ </t>
  </si>
  <si>
    <t xml:space="preserve">การสอบเค้าโครงวิทยานิพนธ์ 
- ระดับปริญญาโท 
</t>
  </si>
  <si>
    <t xml:space="preserve">- ระดับปริญญาเอก </t>
  </si>
  <si>
    <t xml:space="preserve">การสอบวิทยานิพนธ์ 
- ระดับปริญญาโท 
</t>
  </si>
  <si>
    <t>- ระดับปริญญาเอก</t>
  </si>
  <si>
    <r>
      <t xml:space="preserve">การสอนรายวิชาในหลักสูตร 
</t>
    </r>
    <r>
      <rPr>
        <sz val="15"/>
        <color indexed="8"/>
        <rFont val="TH SarabunPSK"/>
        <family val="2"/>
      </rPr>
      <t>การสอนแบบบรรยาย 
(ครอบคลุมภาระงานในการบรรยาย ๑ ชั่วโมง การเตรียมการสอน ๑ ชั่วโมง และการวัดและประเมินผล ๑ ชั่วโมง)</t>
    </r>
    <r>
      <rPr>
        <b/>
        <sz val="15"/>
        <color indexed="8"/>
        <rFont val="TH SarabunPSK"/>
        <family val="2"/>
      </rPr>
      <t xml:space="preserve">
</t>
    </r>
  </si>
  <si>
    <t xml:space="preserve">การสอบประมวลความรู้ การสอบวัดคุณสมบัติ การสอบเค้าโครง การสอบวิทยานิพนธ์
</t>
  </si>
  <si>
    <t>ทุนวิจัยจากคณะหรือมหาวิทยาลัย</t>
  </si>
  <si>
    <t xml:space="preserve">บทความวิจัย ที่ตีพิมพ์ในวารสารในประเทศ หรือระดับชาติ </t>
  </si>
  <si>
    <t xml:space="preserve">การนำเสนอผลงานวิจัย ระดับนานาชาติ
- นำเสนอแบบปากเปล่า และตีพิมพ์ใน proceedings
</t>
  </si>
  <si>
    <t>- นำเสนอเป็น poster</t>
  </si>
  <si>
    <t>ภาระงานวิชาการอื่น</t>
  </si>
  <si>
    <t xml:space="preserve">บทความวิชาการ ที่เผยแพร่ในวารสารในประเทศ หรือระดับชาติ </t>
  </si>
  <si>
    <t xml:space="preserve">การนำเสนอบทความวิชาการ ระดับนานาชาติ 
- นำเสนอแบบปากเปล่า และตีพิมพ์ใน proceedings 
</t>
  </si>
  <si>
    <t xml:space="preserve">- นำเสนอแบบ poster </t>
  </si>
  <si>
    <t xml:space="preserve">การนำเสนอบทความวิชาการ ระดับชาติ
- นำเสนอแบบปากเปล่า และตีพิมพ์ใน proceedings 
</t>
  </si>
  <si>
    <t xml:space="preserve">เอกสารประกอบการสอน   </t>
  </si>
  <si>
    <t xml:space="preserve">เอกสารคำสอน    </t>
  </si>
  <si>
    <t xml:space="preserve">สื่อการสอน             </t>
  </si>
  <si>
    <t>เผยแพร่ระดับนานาชาติ</t>
  </si>
  <si>
    <t>ผลงานวิชาการรับใช้สังคม</t>
  </si>
  <si>
    <t xml:space="preserve">อนุสิทธิบัตร </t>
  </si>
  <si>
    <t xml:space="preserve">สารานุกรม หรืองานแปล </t>
  </si>
  <si>
    <t xml:space="preserve">กลุ่มตำแหน่งสายวิชาการ </t>
  </si>
  <si>
    <t>การจัดประชุม/อบรม/สัมมนาโครงการบริการวิชาการระดับท้องถิ่น (เฉพาะผู้ที่ปฏิบัติงานจริง)</t>
  </si>
  <si>
    <t>กรรมการ</t>
  </si>
  <si>
    <t>กรรมการและเลขานุการ</t>
  </si>
  <si>
    <t>กรรมการและผู้ช่วยเลขานุการ</t>
  </si>
  <si>
    <t xml:space="preserve">คณะอนุกรรมการ
ประธานอนุกรรมการ
</t>
  </si>
  <si>
    <t>อนุกรรมการ</t>
  </si>
  <si>
    <t>อนุกรรมการและเลขานุการ</t>
  </si>
  <si>
    <t>อนุกรรมการและผู้ช่วยเลขานุการ</t>
  </si>
  <si>
    <t>การจัดประชุม/อบรม/สัมมนาโครงการบริการวิชาการระดับระดับชาติ (เฉพาะผู้ที่ปฏิบัติงานจริง)</t>
  </si>
  <si>
    <t>การจัดประชุม/อบรม/สัมมนาโครงการบริการวิชาการระดับนานาชาติ (เฉพาะผู้ที่ปฏิบัติงานจริง)</t>
  </si>
  <si>
    <t>วิทยากรกลุ่มย่อยจัดโดยคณะ/มหาวิทยาลัย/การร่วมอภิปราย</t>
  </si>
  <si>
    <t>การเป็นกรรมการสอบเค้าโครงหรือสอบป้องกันวิทยานิพนธ์ หรือการค้นคว้าอิสระภายนอกมหาวิทยาลัย</t>
  </si>
  <si>
    <t xml:space="preserve">ตำรา หรือ หนังสือ </t>
  </si>
  <si>
    <t>การเป็นที่ปรึกษาโครงการบริการวิชาการ (ภายนอกคณะหรือภายนอกมหาวิทยาลัย)</t>
  </si>
  <si>
    <t xml:space="preserve">การเป็นอาจารย์สอน </t>
  </si>
  <si>
    <t xml:space="preserve">สอนปฏิบัติ </t>
  </si>
  <si>
    <t>การเป็นอาจารย์ที่ปรึกษาร่วมวิทยานิพนธ์ และการค้นคว้าอิสระ ภายนอกมหาวิทยาลัย</t>
  </si>
  <si>
    <t xml:space="preserve">การค้นคว้าอิสระ </t>
  </si>
  <si>
    <t xml:space="preserve">วิทยานิพนธ์ระดับปริญญาโท </t>
  </si>
  <si>
    <t xml:space="preserve">วิทยานิพนธ์ระดับปริญญาเอก </t>
  </si>
  <si>
    <t xml:space="preserve">การจัดประชุม/อบรม/สัมมนาโครงการทำนุบำรุงศิลปวัฒนธรรม ระดับท้องถิ่น 
(เฉพาะผู้ที่ปฏิบัติงานจริง)
</t>
  </si>
  <si>
    <t xml:space="preserve">การจัดประชุม/อบรม/สัมมนาโครงการทำนุบำรุงศิลปวัฒนธรรม ระดับชาติ 
(เฉพาะผู้ที่ปฏิบัติงานจริง)
</t>
  </si>
  <si>
    <t xml:space="preserve">การจัดประชุม/อบรม/สัมมนาโครงการทำนุบำรุงศิลปวัฒนธรรม ระดับนานาชาติ 
(เฉพาะผู้ที่ปฏิบัติงานจริง)
</t>
  </si>
  <si>
    <t>การเป็นที่ปรึกษา โครงการทำนุบำรุงศิลปวัฒนธรรม</t>
  </si>
  <si>
    <t>ภาระงานด้านการบริหาร</t>
  </si>
  <si>
    <t xml:space="preserve">รองหัวหน้าภาควิชา       </t>
  </si>
  <si>
    <t>เลขานุการภาควิชา</t>
  </si>
  <si>
    <t>ประธานสภาอาจารย์</t>
  </si>
  <si>
    <t>ประธานหลักสูตร</t>
  </si>
  <si>
    <t>อาจารย์ประจำหลักสูตร (ตามเกณฑ์มาตรฐานหลักสูตรระดับอุดมศึกษาพ.ศ. ๒๕๔๘)</t>
  </si>
  <si>
    <t>อาจารย์ผู้รับผิดชอบหลักสูตร (ตามเกณฑ์มาตรฐานหลักสูตรระดับอุดมศึกษา พ.ศ. ๒๕๕๘)</t>
  </si>
  <si>
    <t>ภาระงานด้านหน้าที่ความรับผิดชอบต่อองค์กร</t>
  </si>
  <si>
    <t xml:space="preserve">อาจารย์ที่ปรึกษาสโมสร/ชุมนุม/ชมรมนักศึกษา     </t>
  </si>
  <si>
    <t xml:space="preserve">อาจารย์ที่ปรึกษาโครงการ/กิจกรรมของนักศึกษา  </t>
  </si>
  <si>
    <t xml:space="preserve">การเข้าร่วมกิจกรรมต่างๆ ของคณะหรือ
มหาวิทยาลับ
</t>
  </si>
  <si>
    <t>งานหรือกิจกรรมพัฒนาตนเอง พัฒนางาน และพัฒนาองค์กร</t>
  </si>
  <si>
    <t xml:space="preserve">                    อื่นๆ ให้คำนวณโดยใช้จำนวนสัปดาห์จริงตามรอบการประเมินนั้นๆ</t>
  </si>
  <si>
    <t>1 ชั่วโมง</t>
  </si>
  <si>
    <t>1 ชั่วโมง 
2 ชั่วโมง
3 ชั่วโมง</t>
  </si>
  <si>
    <t>3
4
5</t>
  </si>
  <si>
    <t>1 เรื่อง</t>
  </si>
  <si>
    <t>15 ต่อภาคการศึกษา</t>
  </si>
  <si>
    <t>ไม่มี</t>
  </si>
  <si>
    <t>4.5
5.5
6.5</t>
  </si>
  <si>
    <t>1 หัวข้อ</t>
  </si>
  <si>
    <t xml:space="preserve">1 เรื่อง </t>
  </si>
  <si>
    <t>20 ต่อภาคการศึกษา</t>
  </si>
  <si>
    <t>10 ต่อภาคการศึกษา</t>
  </si>
  <si>
    <t>1 ครั้ง</t>
  </si>
  <si>
    <t>1.1.2</t>
  </si>
  <si>
    <t>1.1.3</t>
  </si>
  <si>
    <t>1.2.2</t>
  </si>
  <si>
    <t>1.2.3</t>
  </si>
  <si>
    <t>5 สัปดาห์</t>
  </si>
  <si>
    <t>2 สัปดาห์</t>
  </si>
  <si>
    <t>1 ชิ้น</t>
  </si>
  <si>
    <t>1 เล่ม</t>
  </si>
  <si>
    <t>1 งาน</t>
  </si>
  <si>
    <t>1 โครงการ</t>
  </si>
  <si>
    <t>1 รอบการประเมิน</t>
  </si>
  <si>
    <t>7 ต่อภาคการศึกษา</t>
  </si>
  <si>
    <t xml:space="preserve">13 ต่อภาคการศึกษา </t>
  </si>
  <si>
    <t>15 ต่อสัปดาห์</t>
  </si>
  <si>
    <t>10 ต่อสัปดาห์</t>
  </si>
  <si>
    <t>5 ต่อสัปดาห์</t>
  </si>
  <si>
    <t xml:space="preserve">วิชาประสบการณ์วิชาชีพ หรือวิชาฝึกงาน หรือสหกิจศึกษา 
(1) วิชาฝึกงาน
(2) วิชาสหกิจศึกษา 1 หน่วยกิต
</t>
  </si>
  <si>
    <t>ผลสัมฤทธิ์ของงาน</t>
  </si>
  <si>
    <t>(อาจารย์/ผู้ช่วยศาสตราจารย์/รองศาสตราจารย์/ศาสตราจารย์)</t>
  </si>
  <si>
    <r>
      <t>ชื่อ-สกุล</t>
    </r>
    <r>
      <rPr>
        <sz val="15"/>
        <color indexed="8"/>
        <rFont val="TH SarabunPSK"/>
        <family val="2"/>
      </rPr>
      <t>................................................................................</t>
    </r>
    <r>
      <rPr>
        <b/>
        <sz val="15"/>
        <color indexed="8"/>
        <rFont val="TH SarabunPSK"/>
        <family val="2"/>
      </rPr>
      <t>ตำแหน่งทางวิชาการ</t>
    </r>
    <r>
      <rPr>
        <sz val="15"/>
        <color indexed="8"/>
        <rFont val="TH SarabunPSK"/>
        <family val="2"/>
      </rPr>
      <t>............................................</t>
    </r>
  </si>
  <si>
    <r>
      <t>ตำแหน่งบริหาร</t>
    </r>
    <r>
      <rPr>
        <sz val="15"/>
        <color indexed="8"/>
        <rFont val="TH SarabunPSK"/>
        <family val="2"/>
      </rPr>
      <t>....................................................................</t>
    </r>
    <r>
      <rPr>
        <b/>
        <sz val="15"/>
        <color indexed="8"/>
        <rFont val="TH SarabunPSK"/>
        <family val="2"/>
      </rPr>
      <t>สังกัดภาควิชา</t>
    </r>
    <r>
      <rPr>
        <sz val="15"/>
        <color indexed="8"/>
        <rFont val="TH SarabunPSK"/>
        <family val="2"/>
      </rPr>
      <t>......................................................</t>
    </r>
  </si>
  <si>
    <t>รอบการประเมิน   ....... รอบที่ 1   ....... รอบที่ 2  ประจำปี ...............</t>
  </si>
  <si>
    <t xml:space="preserve">ส่วนที่ 1 ประวัติส่วนตัว </t>
  </si>
  <si>
    <t>ภาระงานรสอน (10.5 ภาระงาน)</t>
  </si>
  <si>
    <t>ภาระงานวิจัยและงานวิชาการอื่น(3.5 ภาระงาน)</t>
  </si>
  <si>
    <t xml:space="preserve">
2
1.5</t>
  </si>
  <si>
    <t xml:space="preserve">
1 เรื่อง </t>
  </si>
  <si>
    <t xml:space="preserve">
20 ต่อภาคการศึกษา</t>
  </si>
  <si>
    <t xml:space="preserve">
30 ต่อภาคการศึกษา</t>
  </si>
  <si>
    <t xml:space="preserve">
40 ต่อภาคการศึกษา</t>
  </si>
  <si>
    <t>1.2.4</t>
  </si>
  <si>
    <t>(2)</t>
  </si>
  <si>
    <t>(3)</t>
  </si>
  <si>
    <t xml:space="preserve">โครงการวิจัยที่ไม่ได้รับทุนวิจัย แต่ได้รับอนุมัติจากคณะหรือมหาวิทยาลัยให้ดำเนินการ 
หมายเหตุ
๑.ต้องมีหนังสือขออนุมัติจากคณบดี และต้องมีเอกสารแนบในประเด็นรายละเอียดของโครงการที่ร่วม 
๒.ต้องได้รับการรับรองจากที่ประชุม ERB
๓. คนละไม่เกิน ๒ เรื่อง/ปี
๔. ต้องมีรายงานความก้าวหน้าผลวิจัย/บทสรุปผู้บริหาร ประมาณ ๑-๒ หน้า ถึงจะยังไม่เสร็จสิ้นโครงการ เพื่อรายงานความก้าวหน้า ประกอบการพิจารณา 
</t>
  </si>
  <si>
    <r>
      <rPr>
        <b/>
        <sz val="16"/>
        <color indexed="8"/>
        <rFont val="TH SarabunPSK"/>
        <family val="2"/>
      </rPr>
      <t>โครงการวิจัย</t>
    </r>
    <r>
      <rPr>
        <sz val="16"/>
        <color indexed="8"/>
        <rFont val="TH SarabunPSK"/>
        <family val="2"/>
      </rPr>
      <t xml:space="preserve">  
ทุนวิจัยจากหน่วยงานภายนอก 
</t>
    </r>
  </si>
  <si>
    <r>
      <rPr>
        <b/>
        <sz val="16"/>
        <color indexed="8"/>
        <rFont val="TH SarabunPSK"/>
        <family val="2"/>
      </rPr>
      <t xml:space="preserve">ผลงานวิจัย </t>
    </r>
    <r>
      <rPr>
        <sz val="16"/>
        <color indexed="8"/>
        <rFont val="TH SarabunPSK"/>
        <family val="2"/>
      </rPr>
      <t xml:space="preserve">
บทความวิจัย ที่ตีพิมพ์ในวารสารต่างประเทศ หรือระดับนานาชาติ 
</t>
    </r>
  </si>
  <si>
    <t>(4)</t>
  </si>
  <si>
    <t>(5)</t>
  </si>
  <si>
    <t>90
50
90</t>
  </si>
  <si>
    <r>
      <rPr>
        <b/>
        <sz val="16"/>
        <color indexed="8"/>
        <rFont val="TH SarabunPSK"/>
        <family val="2"/>
      </rPr>
      <t xml:space="preserve">บทความวิชาการ </t>
    </r>
    <r>
      <rPr>
        <sz val="16"/>
        <color indexed="8"/>
        <rFont val="TH SarabunPSK"/>
        <family val="2"/>
      </rPr>
      <t xml:space="preserve">
บทความวิชาการที่เผยแพร่ในวารสารต่างประเทศ หรือระดับนานาชาติ 
</t>
    </r>
  </si>
  <si>
    <t>2.2.2</t>
  </si>
  <si>
    <t>2.2.3</t>
  </si>
  <si>
    <t>2.2.4</t>
  </si>
  <si>
    <r>
      <rPr>
        <b/>
        <sz val="16"/>
        <color indexed="8"/>
        <rFont val="TH SarabunPSK"/>
        <family val="2"/>
      </rPr>
      <t xml:space="preserve">ตำรา หรือ หนังสือ </t>
    </r>
    <r>
      <rPr>
        <sz val="16"/>
        <color indexed="8"/>
        <rFont val="TH SarabunPSK"/>
        <family val="2"/>
      </rPr>
      <t xml:space="preserve">
เผยแพร่ระดับชาติ                     
</t>
    </r>
  </si>
  <si>
    <t>2.2.5
(1)</t>
  </si>
  <si>
    <t xml:space="preserve">
1 เล่ม</t>
  </si>
  <si>
    <t xml:space="preserve">
260</t>
  </si>
  <si>
    <t>2.2.6</t>
  </si>
  <si>
    <t xml:space="preserve">
1 งาน</t>
  </si>
  <si>
    <r>
      <rPr>
        <b/>
        <sz val="16"/>
        <color indexed="8"/>
        <rFont val="TH SarabunPSK"/>
        <family val="2"/>
      </rPr>
      <t>คณะกรรมการ</t>
    </r>
    <r>
      <rPr>
        <sz val="16"/>
        <color indexed="8"/>
        <rFont val="TH SarabunPSK"/>
        <family val="2"/>
      </rPr>
      <t xml:space="preserve">
ประธานกรรมการหรือประธานคณะทำงาน
</t>
    </r>
  </si>
  <si>
    <r>
      <rPr>
        <b/>
        <sz val="16"/>
        <color indexed="8"/>
        <rFont val="TH SarabunPSK"/>
        <family val="2"/>
      </rPr>
      <t>คณะอนุกรรมการ</t>
    </r>
    <r>
      <rPr>
        <sz val="16"/>
        <color indexed="8"/>
        <rFont val="TH SarabunPSK"/>
        <family val="2"/>
      </rPr>
      <t xml:space="preserve">
ประธานอนุกรรมการ
</t>
    </r>
  </si>
  <si>
    <t>3.2</t>
  </si>
  <si>
    <t>3.3</t>
  </si>
  <si>
    <r>
      <rPr>
        <b/>
        <sz val="16"/>
        <color indexed="8"/>
        <rFont val="TH SarabunPSK"/>
        <family val="2"/>
      </rPr>
      <t>การเป็นวิทยากรงานด้านบริการวิชาการ</t>
    </r>
    <r>
      <rPr>
        <sz val="16"/>
        <color indexed="8"/>
        <rFont val="TH SarabunPSK"/>
        <family val="2"/>
      </rPr>
      <t xml:space="preserve">
วิทยากรหลักจัดโดยคณะ/มหาวิทยาลัย/แหล่งฝึก
</t>
    </r>
  </si>
  <si>
    <t xml:space="preserve">
1 ชั่วโมง</t>
  </si>
  <si>
    <t xml:space="preserve">
5</t>
  </si>
  <si>
    <t>3.4.2</t>
  </si>
  <si>
    <t>3.5</t>
  </si>
  <si>
    <r>
      <rPr>
        <b/>
        <sz val="16"/>
        <color indexed="8"/>
        <rFont val="TH SarabunPSK"/>
        <family val="2"/>
      </rPr>
      <t>การเป็นกรรมการผู้ทรงคุณวุฒิพิจารณาหรืออ่านผลงานวิชาการ</t>
    </r>
    <r>
      <rPr>
        <sz val="16"/>
        <color indexed="8"/>
        <rFont val="TH SarabunPSK"/>
        <family val="2"/>
      </rPr>
      <t xml:space="preserve">
บทความวิชาการ บทความวิจัย ข้อเสนอเพื่อรับทุนวิจัย 
</t>
    </r>
  </si>
  <si>
    <r>
      <rPr>
        <b/>
        <sz val="16"/>
        <color indexed="8"/>
        <rFont val="TH SarabunPSK"/>
        <family val="2"/>
      </rPr>
      <t>3.6</t>
    </r>
    <r>
      <rPr>
        <sz val="16"/>
        <color indexed="8"/>
        <rFont val="TH SarabunPSK"/>
        <family val="2"/>
      </rPr>
      <t xml:space="preserve">
(1)</t>
    </r>
  </si>
  <si>
    <t xml:space="preserve">
1 เรื่อง</t>
  </si>
  <si>
    <t>3.7</t>
  </si>
  <si>
    <r>
      <rPr>
        <b/>
        <sz val="16"/>
        <color indexed="8"/>
        <rFont val="TH SarabunPSK"/>
        <family val="2"/>
      </rPr>
      <t>การเป็นอาจารย์สอนนอกคณะภายในมหาวิทยาลัย(อาจารย์ผู้ร่วมสอน)</t>
    </r>
    <r>
      <rPr>
        <sz val="16"/>
        <color indexed="8"/>
        <rFont val="TH SarabunPSK"/>
        <family val="2"/>
      </rPr>
      <t xml:space="preserve">
สอนบรรยาย       
</t>
    </r>
  </si>
  <si>
    <t xml:space="preserve">
1</t>
  </si>
  <si>
    <t>3.8.2</t>
  </si>
  <si>
    <t>การเป็นอาจารย์สอนภายนอกมหาวิทยาลัย (อาจารย์พิเศษ)
สอนบรรยาย
สอนปฏิบัติ</t>
  </si>
  <si>
    <t>1 ชั่วโมง
1 ชั่วโมง
1 ชั่วโมง</t>
  </si>
  <si>
    <t>-
1
1</t>
  </si>
  <si>
    <t>(1)</t>
  </si>
  <si>
    <t>4.2</t>
  </si>
  <si>
    <t>4.3</t>
  </si>
  <si>
    <r>
      <t xml:space="preserve">การเป็นวิทยากรงานที่เกี่ยวข้องกับการทำนุบำรุงศิลปวัฒนธรรม
</t>
    </r>
    <r>
      <rPr>
        <sz val="16"/>
        <color indexed="8"/>
        <rFont val="TH SarabunPSK"/>
        <family val="2"/>
      </rPr>
      <t>วิทยากรหลักจัดโดยคณะ/มหาวิทยาลัย/แหล่งฝึก</t>
    </r>
    <r>
      <rPr>
        <b/>
        <sz val="16"/>
        <color indexed="8"/>
        <rFont val="TH SarabunPSK"/>
        <family val="2"/>
      </rPr>
      <t xml:space="preserve">
</t>
    </r>
  </si>
  <si>
    <t>4.4
4.4.1</t>
  </si>
  <si>
    <t>4.4.2</t>
  </si>
  <si>
    <t>(6)</t>
  </si>
  <si>
    <t>(7)</t>
  </si>
  <si>
    <r>
      <rPr>
        <b/>
        <sz val="16"/>
        <color indexed="8"/>
        <rFont val="TH SarabunPSK"/>
        <family val="2"/>
      </rPr>
      <t>ผู้ปฏิบัติหน้าที่ด้านบริหาร แต่ไม่ได้ดำรงตำแหน่งประเภทผู้บริหาร</t>
    </r>
    <r>
      <rPr>
        <sz val="16"/>
        <color indexed="8"/>
        <rFont val="TH SarabunPSK"/>
        <family val="2"/>
      </rPr>
      <t xml:space="preserve">
ผู้ช่วยคณบดี หรือหัวหน้าภาควิชา หรือเทียบเท่า        
</t>
    </r>
  </si>
  <si>
    <r>
      <rPr>
        <b/>
        <sz val="16"/>
        <color indexed="8"/>
        <rFont val="TH SarabunPSK"/>
        <family val="2"/>
      </rPr>
      <t>5.1.1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</si>
  <si>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 xml:space="preserve">กรรมการ อนุกรรมการ และคณะทำงานระดับคณะ ที่ได้รับแต่งตั้งโดยคณะหรือภาควิชา 
คิดหน่วยภาระงานจากการเข้าร่วมประชุม </t>
    </r>
    <r>
      <rPr>
        <sz val="16"/>
        <color indexed="8"/>
        <rFont val="TH SarabunPSK"/>
        <family val="2"/>
      </rPr>
      <t xml:space="preserve">
ประธานคณะกรรมการ ประธานคณะอนุกรรมการ หรือ ประธานคณะทำงาน  
</t>
    </r>
  </si>
  <si>
    <r>
      <rPr>
        <b/>
        <sz val="16"/>
        <color indexed="8"/>
        <rFont val="TH SarabunPSK"/>
        <family val="2"/>
      </rPr>
      <t>5.2.1</t>
    </r>
    <r>
      <rPr>
        <sz val="16"/>
        <color indexed="8"/>
        <rFont val="TH SarabunPSK"/>
        <family val="2"/>
      </rPr>
      <t xml:space="preserve">
(1)</t>
    </r>
  </si>
  <si>
    <t xml:space="preserve">
1 ครั้ง</t>
  </si>
  <si>
    <t xml:space="preserve">
6</t>
  </si>
  <si>
    <r>
      <rPr>
        <b/>
        <sz val="16"/>
        <color indexed="8"/>
        <rFont val="TH SarabunPSK"/>
        <family val="2"/>
      </rPr>
      <t>กรรมการ อนุกรรมการ และคณะทำงานระดับมหาวิทยาลัย ที่ได้รับการแต่งตั้งโดยมหาวิทยาลัย คิดหน่วยภาระงานจากการเข้าร่วมประชุม</t>
    </r>
    <r>
      <rPr>
        <sz val="16"/>
        <color indexed="8"/>
        <rFont val="TH SarabunPSK"/>
        <family val="2"/>
      </rPr>
      <t xml:space="preserve">
ประธานคณะกรรมการ ประธานคณะอนุกรรมการ หรือ ประธานคณะทำงาน  
</t>
    </r>
  </si>
  <si>
    <t>5.2.2
(1)</t>
  </si>
  <si>
    <r>
      <t xml:space="preserve">ภาระงานด้านการพัฒนานักศึกษา
</t>
    </r>
    <r>
      <rPr>
        <sz val="16"/>
        <color indexed="8"/>
        <rFont val="TH SarabunPSK"/>
        <family val="2"/>
      </rPr>
      <t xml:space="preserve">อาจารย์ที่ปรึกษานักศึกษา </t>
    </r>
    <r>
      <rPr>
        <b/>
        <sz val="16"/>
        <color indexed="8"/>
        <rFont val="TH SarabunPSK"/>
        <family val="2"/>
      </rPr>
      <t xml:space="preserve">     
</t>
    </r>
  </si>
  <si>
    <t>5.3
5.3.1</t>
  </si>
  <si>
    <t>5.3.2</t>
  </si>
  <si>
    <t>5.3.3</t>
  </si>
  <si>
    <t xml:space="preserve">
1 รอบการประเมิน</t>
  </si>
  <si>
    <t xml:space="preserve">
15</t>
  </si>
  <si>
    <t xml:space="preserve"> ไม่เกิน 10</t>
  </si>
  <si>
    <r>
      <t xml:space="preserve">ภาระงานอื่นๆ
</t>
    </r>
    <r>
      <rPr>
        <sz val="16"/>
        <color indexed="8"/>
        <rFont val="TH SarabunPSK"/>
        <family val="2"/>
      </rPr>
      <t>งานที่ได้รับมอบหมายจากคณะหรือมหาวิทยาลัย</t>
    </r>
    <r>
      <rPr>
        <b/>
        <sz val="16"/>
        <color indexed="8"/>
        <rFont val="TH SarabunPSK"/>
        <family val="2"/>
      </rPr>
      <t xml:space="preserve">
</t>
    </r>
  </si>
  <si>
    <t>5.4
(1)</t>
  </si>
  <si>
    <r>
      <t>ส่วนที่ 2  คำชี้แจง</t>
    </r>
    <r>
      <rPr>
        <sz val="15"/>
        <color indexed="8"/>
        <rFont val="TH SarabunPSK"/>
        <family val="2"/>
      </rPr>
      <t xml:space="preserve"> : </t>
    </r>
    <r>
      <rPr>
        <b/>
        <sz val="15"/>
        <color indexed="8"/>
        <rFont val="TH SarabunPSK"/>
        <family val="2"/>
      </rPr>
      <t xml:space="preserve"> ผู้ขอรับการประเมินกรอกรายละเอียดเพื่อทำข้อตกลงกับผู้บังคับบัญชา   </t>
    </r>
  </si>
  <si>
    <r>
      <t xml:space="preserve">1.1.1
</t>
    </r>
    <r>
      <rPr>
        <sz val="16"/>
        <color indexed="8"/>
        <rFont val="TH SarabunPSK"/>
        <family val="2"/>
      </rPr>
      <t>(1)</t>
    </r>
  </si>
  <si>
    <t xml:space="preserve">
1 ชั่วโมง</t>
  </si>
  <si>
    <t>1.2.1
(1)</t>
  </si>
  <si>
    <t xml:space="preserve">
4.5</t>
  </si>
  <si>
    <r>
      <rPr>
        <b/>
        <sz val="16"/>
        <color indexed="8"/>
        <rFont val="TH SarabunPSK"/>
        <family val="2"/>
      </rPr>
      <t xml:space="preserve">วิชาการค้นคว้าอิสระ </t>
    </r>
    <r>
      <rPr>
        <sz val="16"/>
        <color indexed="8"/>
        <rFont val="TH SarabunPSK"/>
        <family val="2"/>
      </rPr>
      <t xml:space="preserve">
- อาจารย์ที่ปรึกษาหลัก 
</t>
    </r>
  </si>
  <si>
    <t xml:space="preserve">
1 ครั้ง</t>
  </si>
  <si>
    <t xml:space="preserve">
8</t>
  </si>
  <si>
    <r>
      <rPr>
        <b/>
        <sz val="16"/>
        <color indexed="8"/>
        <rFont val="TH SarabunPSK"/>
        <family val="2"/>
      </rPr>
      <t>2.1.1</t>
    </r>
    <r>
      <rPr>
        <sz val="16"/>
        <color indexed="8"/>
        <rFont val="TH SarabunPSK"/>
        <family val="2"/>
      </rPr>
      <t xml:space="preserve">
(1)</t>
    </r>
  </si>
  <si>
    <t xml:space="preserve">
1 เรื่อง</t>
  </si>
  <si>
    <t xml:space="preserve">
 10 สัปดาห์</t>
  </si>
  <si>
    <r>
      <rPr>
        <b/>
        <sz val="16"/>
        <color indexed="8"/>
        <rFont val="TH SarabunPSK"/>
        <family val="2"/>
      </rPr>
      <t>2.1.2</t>
    </r>
    <r>
      <rPr>
        <sz val="16"/>
        <color indexed="8"/>
        <rFont val="TH SarabunPSK"/>
        <family val="2"/>
      </rPr>
      <t xml:space="preserve">
(1)</t>
    </r>
  </si>
  <si>
    <t xml:space="preserve">
40</t>
  </si>
  <si>
    <r>
      <t xml:space="preserve">การนำเสนอผลงานวิจัยระดับชาติ
- นำเสนอแบบปากเปล่า และตีพิมพ์ใน  proceedings
</t>
    </r>
    <r>
      <rPr>
        <b/>
        <sz val="16"/>
        <color indexed="8"/>
        <rFont val="TH SarabunPSK"/>
        <family val="2"/>
      </rPr>
      <t>(สามารถใช้ได้ 2 รอบการประเมิน รอบละ 20)</t>
    </r>
    <r>
      <rPr>
        <sz val="16"/>
        <color indexed="8"/>
        <rFont val="TH SarabunPSK"/>
        <family val="2"/>
      </rPr>
      <t xml:space="preserve">
</t>
    </r>
  </si>
  <si>
    <r>
      <t xml:space="preserve">รายงานผลการวิจัยฉบับสมบูรณ์ 
5.1 รายงานการวิจัยที่มาจาก 2.1.1(3)
5.2 รายงานการวิจัยที่มาจาก 2.1.1(1)-(2) 
</t>
    </r>
    <r>
      <rPr>
        <b/>
        <sz val="16"/>
        <color indexed="8"/>
        <rFont val="TH SarabunPSK"/>
        <family val="2"/>
      </rPr>
      <t>(สามารถใช้ได้ 2 รอบการประเมิน รอบละ 45)</t>
    </r>
    <r>
      <rPr>
        <sz val="16"/>
        <color indexed="8"/>
        <rFont val="TH SarabunPSK"/>
        <family val="2"/>
      </rPr>
      <t xml:space="preserve">
</t>
    </r>
  </si>
  <si>
    <r>
      <rPr>
        <b/>
        <sz val="16"/>
        <color indexed="8"/>
        <rFont val="TH SarabunPSK"/>
        <family val="2"/>
      </rPr>
      <t>2.2.1</t>
    </r>
    <r>
      <rPr>
        <sz val="16"/>
        <color indexed="8"/>
        <rFont val="TH SarabunPSK"/>
        <family val="2"/>
      </rPr>
      <t xml:space="preserve">
(1)</t>
    </r>
  </si>
  <si>
    <t xml:space="preserve">
200</t>
  </si>
  <si>
    <t xml:space="preserve">
1 เรื่อง </t>
  </si>
  <si>
    <t xml:space="preserve">
50</t>
  </si>
  <si>
    <r>
      <rPr>
        <b/>
        <sz val="16"/>
        <color indexed="8"/>
        <rFont val="TH SarabunPSK"/>
        <family val="2"/>
      </rPr>
      <t>2.2.7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</si>
  <si>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ผลงานทางวิชาการในลักษณะอื่น</t>
    </r>
    <r>
      <rPr>
        <sz val="16"/>
        <color indexed="8"/>
        <rFont val="TH SarabunPSK"/>
        <family val="2"/>
      </rPr>
      <t xml:space="preserve">
สิทธิบัตร หรือ การจดทะเบียนพันธุ์พืชและสัตว์                              
</t>
    </r>
  </si>
  <si>
    <r>
      <rPr>
        <b/>
        <sz val="16"/>
        <color indexed="8"/>
        <rFont val="TH SarabunPSK"/>
        <family val="2"/>
      </rPr>
      <t>3.1.1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</si>
  <si>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3.1.2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</si>
  <si>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3.2.1</t>
    </r>
    <r>
      <rPr>
        <sz val="16"/>
        <color indexed="8"/>
        <rFont val="TH SarabunPSK"/>
        <family val="2"/>
      </rPr>
      <t xml:space="preserve">
(1)
</t>
    </r>
  </si>
  <si>
    <r>
      <rPr>
        <b/>
        <sz val="16"/>
        <color indexed="8"/>
        <rFont val="TH SarabunPSK"/>
        <family val="2"/>
      </rPr>
      <t>3.2.2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</si>
  <si>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3.3.1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</si>
  <si>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3.3.2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</si>
  <si>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3.4</t>
    </r>
    <r>
      <rPr>
        <sz val="16"/>
        <color indexed="8"/>
        <rFont val="TH SarabunPSK"/>
        <family val="2"/>
      </rPr>
      <t xml:space="preserve">
</t>
    </r>
    <r>
      <rPr>
        <b/>
        <sz val="16"/>
        <color indexed="8"/>
        <rFont val="TH SarabunPSK"/>
        <family val="2"/>
      </rPr>
      <t>3.4.1</t>
    </r>
  </si>
  <si>
    <r>
      <rPr>
        <b/>
        <sz val="16"/>
        <color indexed="8"/>
        <rFont val="TH SarabunPSK"/>
        <family val="2"/>
      </rPr>
      <t>3.8.1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</si>
  <si>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4.1.1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</si>
  <si>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4.1.2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</si>
  <si>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4.2.1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</si>
  <si>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4.2.2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</si>
  <si>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4.3.1</t>
    </r>
    <r>
      <rPr>
        <sz val="16"/>
        <color indexed="8"/>
        <rFont val="TH SarabunPSK"/>
        <family val="2"/>
      </rPr>
      <t xml:space="preserve">
(1)</t>
    </r>
  </si>
  <si>
    <r>
      <rPr>
        <b/>
        <sz val="16"/>
        <color indexed="8"/>
        <rFont val="TH SarabunPSK"/>
        <family val="2"/>
      </rPr>
      <t>4.3.2</t>
    </r>
    <r>
      <rPr>
        <sz val="16"/>
        <color indexed="8"/>
        <rFont val="TH SarabunPSK"/>
        <family val="2"/>
      </rPr>
      <t xml:space="preserve">
(1)</t>
    </r>
  </si>
  <si>
    <t xml:space="preserve">
ไม่มี</t>
  </si>
  <si>
    <t xml:space="preserve">- นำเสนอเป็น poster
(สามารถใช้ได้ 2 รอบการประเมิน รอบละ 20)
</t>
  </si>
  <si>
    <t xml:space="preserve">ภาระงานที่นอกเหนือจากที่กำหนด </t>
  </si>
  <si>
    <t xml:space="preserve">รวมภาระงาน
(ภาระงานขั้นต่ำ 10.5 ภาระงาน) </t>
  </si>
  <si>
    <r>
      <t>หมายเหตุ:</t>
    </r>
    <r>
      <rPr>
        <sz val="16"/>
        <color indexed="8"/>
        <rFont val="TH SarabunPSK"/>
        <family val="2"/>
      </rPr>
      <t xml:space="preserve">  ภาระงานสอน 1 รอบการประเมิน ให้คำนวณโดยใช้ระยะเวลา 15 สัปดาห์ ส่วนภาระงาน</t>
    </r>
  </si>
  <si>
    <t xml:space="preserve">รวมภาระงาน
(ภาระงานขั้นต่ำ 3.5 ภาระงาน) </t>
  </si>
  <si>
    <t xml:space="preserve">ภาระงานสอนที่นอกเหนือจากที่กำหนด </t>
  </si>
  <si>
    <t>ภาระงานบริการวิชาการ
(3.5 ภาระงาน)</t>
  </si>
  <si>
    <t>ภาระงานทำนุบำรุงศิลปวัฒนธรรม (3.5 ภาระงาน)</t>
  </si>
  <si>
    <t>2. hydrology sec2</t>
  </si>
  <si>
    <t>1. hydrology sec1</t>
  </si>
  <si>
    <t>จำนวนสัปดาห์ที่สอนจริง</t>
  </si>
  <si>
    <t>3. fluid mechanics</t>
  </si>
  <si>
    <t>4. GIS for Engineering</t>
  </si>
  <si>
    <t>2. fluid lab sec1</t>
  </si>
  <si>
    <t>3. fluid lab sec2</t>
  </si>
  <si>
    <t>4. fluid lab sec3</t>
  </si>
  <si>
    <t>5. material lab</t>
  </si>
  <si>
    <t>ชั่วโมง</t>
  </si>
  <si>
    <t>1. survey lab 1/2558</t>
  </si>
  <si>
    <t>6. survey lab 2/2558</t>
  </si>
  <si>
    <t>7. hydraulic lab</t>
  </si>
  <si>
    <t>คิดเป็นภาระงานต่อสัปดาห์</t>
  </si>
  <si>
    <t>แนวทางการจัดสรรน้ำเพื่อการใช้ประโยชน์ของ ต.กุสกรโดยประชาชนมีส่วนร่วม (สกว)</t>
  </si>
  <si>
    <t>เนื่องจากมีผู้วิจัยร่วม คิดของตัวเองแค่ 3</t>
  </si>
  <si>
    <t>เอกสารประกอบการสอบวิชา hydrology</t>
  </si>
  <si>
    <t>อบรม GIS ในงานทรัพยากรน้ำ</t>
  </si>
  <si>
    <t>1. การลดการคลาดเคลื่อนของข้อมูลฝน</t>
  </si>
  <si>
    <t>2. การพัฒนาเทคนิคการหาดัชนีวัดความรุนแรงของสภาพภูมิอากาศไทย</t>
  </si>
  <si>
    <t>3. การประยุกต์ใช้เทคนิควิชาการควบคู่หลักธรรมาภิบาล</t>
  </si>
  <si>
    <t>4. การจัดทำแผนการบริหารจัดการน้ำแบบบูรณาการภายใต้แนวคิดการมีส่วนร่วมจากล่างสู่บน</t>
  </si>
  <si>
    <t>1. จัดทำแผนแม่บทการพัฒนาแหล่งน้ำพื้นที่ทุ่งหมาหิว</t>
  </si>
  <si>
    <t>ภาระงานอื่นๆ (1.75 ภาระงาน)</t>
  </si>
  <si>
    <t xml:space="preserve">รวมภาระงาน
(ภาระงานขั้นต่ำ 1.75 ภาระงาน) </t>
  </si>
  <si>
    <t>อาจารย์ที่ปรึกษาชมรมฟุตบอลคณะวิศวฯ</t>
  </si>
  <si>
    <t>กรรมการปรับปรุงระบบจราจร</t>
  </si>
  <si>
    <t>กรรมการปรับปรุงเพิ่มประสิทธิภาพการใช้พื้นที่ตึกอธิการบดี</t>
  </si>
  <si>
    <t>กรรมการปรับปรุงบริหารกรอบอัตรากำลัง</t>
  </si>
  <si>
    <t>กรรมการประกวดราคาอาคาร 84 พรรษา</t>
  </si>
  <si>
    <t>ประธานกรรมการโครงสร้างพื้นฐานและสิ่งแวดล้อม</t>
  </si>
  <si>
    <t>ประธานกรรมการจัดการความรู้</t>
  </si>
  <si>
    <t xml:space="preserve">รวมภาระงานทั้งหมด
(ภาระงานขั้นต่ำ 35 ภาระงาน) </t>
  </si>
  <si>
    <t>ทำเอกสารใหม่ให้ 180 ชั่วโมง (ทำทุกวันๆละ 1 ชม.เป็นเวลา 6 เดือน) ถ้าปรับปรุงให้คิดครึ่งเดียว</t>
  </si>
  <si>
    <t>ผ่าน</t>
  </si>
  <si>
    <t>ไม่ผ่าน</t>
  </si>
  <si>
    <t>ไม่ผ่าน เนื่องจากมีตกในบางภาระงาน</t>
  </si>
  <si>
    <t xml:space="preserve">
1 ชั่วโมง
1 ชั่วโมง</t>
  </si>
  <si>
    <t xml:space="preserve">
1
1</t>
  </si>
  <si>
    <t xml:space="preserve">
3</t>
  </si>
  <si>
    <t>แบบประเมินผลสัมฤทธิ์ภาระงานขั้นต่ำ คณะวิศวกรรมศาสตร์ มหาวิทยาลัยอุบลราชธานี</t>
  </si>
  <si>
    <r>
      <t>ตัวอย่าง</t>
    </r>
    <r>
      <rPr>
        <sz val="18"/>
        <color indexed="8"/>
        <rFont val="TH SarabunPSK"/>
        <family val="2"/>
      </rPr>
      <t xml:space="preserve"> </t>
    </r>
    <r>
      <rPr>
        <b/>
        <sz val="15"/>
        <color indexed="8"/>
        <rFont val="TH SarabunPSK"/>
        <family val="2"/>
      </rPr>
      <t xml:space="preserve">     แบบประเมินผลสัมฤทธิ์ภาระงานขั้นต่ำ คณะวิศวกรรมศาสตร์ มหาวิทยาลัยอุบลราชธานี</t>
    </r>
  </si>
  <si>
    <t xml:space="preserve">โครงการวิจัยที่ไม่ได้รับทุนวิจัย แต่ได้รับอนุมัติจากคณะหรือมหาวิทยาลัยให้ดำเนินการ 
หมายเหตุ
๑.ต้องมีหนังสือขออนุมัติจากคณบดี และต้องมีเอกสารแนบในประเด็นรายละเอียดของโครงการที่ร่วม 
๒.ต้องได้รับการรับรองจากที่ประชุม ERB
๓. คนละไม่เกิน ๒ เรื่อง/ปี
๔. ต้องมีรายงานความก้าวหน้าผลวิจัย/บทสรุปผู้บริหาร ประมาณ ๑-๒ หน้า ถึงจะยังไม่เสร็จสิ้นโครงการ เพื่อรายงานความก้าวหน้า ประกอบการพิจารณา </t>
  </si>
  <si>
    <r>
      <t xml:space="preserve">การนำเสนอผลงานวิจัยระดับชาติ
- นำเสนอแบบปากเปล่า และตีพิมพ์ใน  proceedings
</t>
    </r>
    <r>
      <rPr>
        <b/>
        <sz val="16"/>
        <color indexed="8"/>
        <rFont val="TH SarabunPSK"/>
        <family val="2"/>
      </rPr>
      <t>(สามารถใช้ได้ 2 รอบการประเมิน รอบละ 20)</t>
    </r>
    <r>
      <rPr>
        <sz val="16"/>
        <color indexed="8"/>
        <rFont val="TH SarabunPSK"/>
        <family val="2"/>
      </rPr>
      <t xml:space="preserve">
</t>
    </r>
  </si>
  <si>
    <r>
      <rPr>
        <b/>
        <sz val="16"/>
        <color indexed="8"/>
        <rFont val="TH SarabunPSK"/>
        <family val="2"/>
      </rPr>
      <t>3.4</t>
    </r>
    <r>
      <rPr>
        <sz val="16"/>
        <color indexed="8"/>
        <rFont val="TH SarabunPSK"/>
        <family val="2"/>
      </rPr>
      <t xml:space="preserve">
</t>
    </r>
    <r>
      <rPr>
        <b/>
        <sz val="16"/>
        <color indexed="8"/>
        <rFont val="TH SarabunPSK"/>
        <family val="2"/>
      </rPr>
      <t>3.4.1</t>
    </r>
  </si>
  <si>
    <r>
      <rPr>
        <b/>
        <sz val="16"/>
        <color indexed="8"/>
        <rFont val="TH SarabunPSK"/>
        <family val="2"/>
      </rPr>
      <t>3.8.1</t>
    </r>
    <r>
      <rPr>
        <sz val="16"/>
        <color indexed="8"/>
        <rFont val="TH SarabunPSK"/>
        <family val="2"/>
      </rPr>
      <t xml:space="preserve">
(1)</t>
    </r>
  </si>
  <si>
    <t>4.4
4.4.1</t>
  </si>
  <si>
    <r>
      <rPr>
        <b/>
        <sz val="16"/>
        <color indexed="8"/>
        <rFont val="TH SarabunPSK"/>
        <family val="2"/>
      </rPr>
      <t>5.1.1</t>
    </r>
    <r>
      <rPr>
        <sz val="16"/>
        <color indexed="8"/>
        <rFont val="TH SarabunPSK"/>
        <family val="2"/>
      </rPr>
      <t xml:space="preserve">
(1)</t>
    </r>
  </si>
  <si>
    <t xml:space="preserve">
15 ต่อสัปดาห์</t>
  </si>
  <si>
    <r>
      <rPr>
        <b/>
        <sz val="16"/>
        <color indexed="8"/>
        <rFont val="TH SarabunPSK"/>
        <family val="2"/>
      </rPr>
      <t>5.2.1</t>
    </r>
    <r>
      <rPr>
        <sz val="16"/>
        <color indexed="8"/>
        <rFont val="TH SarabunPSK"/>
        <family val="2"/>
      </rPr>
      <t xml:space="preserve">
(1)</t>
    </r>
  </si>
  <si>
    <t xml:space="preserve">
1 ครั้ง</t>
  </si>
  <si>
    <t xml:space="preserve">
6</t>
  </si>
  <si>
    <t>5.2.2
(1)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</si>
</sst>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28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0"/>
    </font>
    <font>
      <sz val="11"/>
      <color indexed="8"/>
      <name val="TH SarabunPSK"/>
      <family val="0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8" fillId="9" borderId="5" applyNumberFormat="0" applyAlignment="0" applyProtection="0"/>
    <xf numFmtId="0" fontId="0" fillId="5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top"/>
    </xf>
    <xf numFmtId="0" fontId="1" fillId="19" borderId="10" xfId="0" applyFont="1" applyFill="1" applyBorder="1" applyAlignment="1">
      <alignment horizontal="center" vertical="top"/>
    </xf>
    <xf numFmtId="49" fontId="1" fillId="19" borderId="10" xfId="0" applyNumberFormat="1" applyFont="1" applyFill="1" applyBorder="1" applyAlignment="1">
      <alignment vertical="top" wrapText="1"/>
    </xf>
    <xf numFmtId="0" fontId="22" fillId="19" borderId="10" xfId="0" applyFont="1" applyFill="1" applyBorder="1" applyAlignment="1">
      <alignment horizontal="center" wrapText="1"/>
    </xf>
    <xf numFmtId="0" fontId="1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center" vertical="top"/>
    </xf>
    <xf numFmtId="49" fontId="4" fillId="19" borderId="10" xfId="0" applyNumberFormat="1" applyFont="1" applyFill="1" applyBorder="1" applyAlignment="1">
      <alignment vertical="top" wrapText="1"/>
    </xf>
    <xf numFmtId="49" fontId="1" fillId="19" borderId="10" xfId="0" applyNumberFormat="1" applyFont="1" applyFill="1" applyBorder="1" applyAlignment="1">
      <alignment horizontal="center" vertical="top"/>
    </xf>
    <xf numFmtId="0" fontId="1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1" fillId="8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8" borderId="10" xfId="0" applyFont="1" applyFill="1" applyBorder="1" applyAlignment="1">
      <alignment horizontal="left"/>
    </xf>
    <xf numFmtId="0" fontId="23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top"/>
    </xf>
    <xf numFmtId="193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vertical="center"/>
    </xf>
    <xf numFmtId="193" fontId="1" fillId="1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19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 shrinkToFit="1"/>
    </xf>
    <xf numFmtId="0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4" fillId="18" borderId="15" xfId="0" applyNumberFormat="1" applyFont="1" applyFill="1" applyBorder="1" applyAlignment="1">
      <alignment horizontal="left" vertical="top" wrapText="1"/>
    </xf>
    <xf numFmtId="49" fontId="4" fillId="18" borderId="16" xfId="0" applyNumberFormat="1" applyFont="1" applyFill="1" applyBorder="1" applyAlignment="1">
      <alignment horizontal="left" vertical="top" wrapText="1"/>
    </xf>
    <xf numFmtId="49" fontId="4" fillId="18" borderId="17" xfId="0" applyNumberFormat="1" applyFont="1" applyFill="1" applyBorder="1" applyAlignment="1">
      <alignment horizontal="left" vertical="top" wrapText="1"/>
    </xf>
    <xf numFmtId="49" fontId="4" fillId="18" borderId="15" xfId="0" applyNumberFormat="1" applyFont="1" applyFill="1" applyBorder="1" applyAlignment="1">
      <alignment horizontal="left" vertical="center" wrapText="1"/>
    </xf>
    <xf numFmtId="49" fontId="4" fillId="18" borderId="16" xfId="0" applyNumberFormat="1" applyFont="1" applyFill="1" applyBorder="1" applyAlignment="1">
      <alignment horizontal="left" vertical="center" wrapText="1"/>
    </xf>
    <xf numFmtId="49" fontId="4" fillId="18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215</xdr:row>
      <xdr:rowOff>28575</xdr:rowOff>
    </xdr:from>
    <xdr:to>
      <xdr:col>3</xdr:col>
      <xdr:colOff>323850</xdr:colOff>
      <xdr:row>219</xdr:row>
      <xdr:rowOff>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2019300" y="97755075"/>
          <a:ext cx="40100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
(...........................................................)
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ผู้ยื่นแบบประเมิน</a:t>
          </a:r>
        </a:p>
      </xdr:txBody>
    </xdr:sp>
    <xdr:clientData/>
  </xdr:twoCellAnchor>
  <xdr:twoCellAnchor>
    <xdr:from>
      <xdr:col>4</xdr:col>
      <xdr:colOff>0</xdr:colOff>
      <xdr:row>215</xdr:row>
      <xdr:rowOff>66675</xdr:rowOff>
    </xdr:from>
    <xdr:to>
      <xdr:col>5</xdr:col>
      <xdr:colOff>28575</xdr:colOff>
      <xdr:row>219</xdr:row>
      <xdr:rowOff>28575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6496050" y="97793175"/>
          <a:ext cx="2066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.............................................................
(...............................................................)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หัวหน้าภาควิชา
</a:t>
          </a:r>
        </a:p>
      </xdr:txBody>
    </xdr:sp>
    <xdr:clientData/>
  </xdr:twoCellAnchor>
  <xdr:twoCellAnchor>
    <xdr:from>
      <xdr:col>5</xdr:col>
      <xdr:colOff>180975</xdr:colOff>
      <xdr:row>215</xdr:row>
      <xdr:rowOff>76200</xdr:rowOff>
    </xdr:from>
    <xdr:to>
      <xdr:col>8</xdr:col>
      <xdr:colOff>581025</xdr:colOff>
      <xdr:row>219</xdr:row>
      <xdr:rowOff>28575</xdr:rowOff>
    </xdr:to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8715375" y="97802700"/>
          <a:ext cx="25050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.....................................................................
(....................................................................)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คณบดี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zoomScale="60" zoomScaleNormal="60" zoomScalePageLayoutView="0" workbookViewId="0" topLeftCell="A193">
      <selection activeCell="T201" sqref="T201"/>
    </sheetView>
  </sheetViews>
  <sheetFormatPr defaultColWidth="9.00390625" defaultRowHeight="14.25"/>
  <cols>
    <col min="1" max="1" width="9.00390625" style="17" customWidth="1"/>
    <col min="2" max="2" width="29.00390625" style="3" customWidth="1"/>
    <col min="3" max="3" width="10.50390625" style="17" customWidth="1"/>
    <col min="4" max="4" width="11.00390625" style="17" customWidth="1"/>
    <col min="5" max="5" width="21.625" style="1" bestFit="1" customWidth="1"/>
    <col min="6" max="6" width="9.00390625" style="1" customWidth="1"/>
    <col min="7" max="7" width="19.125" style="1" bestFit="1" customWidth="1"/>
    <col min="8" max="8" width="15.00390625" style="1" customWidth="1"/>
    <col min="9" max="9" width="20.875" style="1" bestFit="1" customWidth="1"/>
    <col min="10" max="16384" width="9.00390625" style="1" customWidth="1"/>
  </cols>
  <sheetData>
    <row r="1" spans="1:11" ht="23.25">
      <c r="A1" s="84" t="s">
        <v>272</v>
      </c>
      <c r="B1" s="85"/>
      <c r="C1" s="85"/>
      <c r="D1" s="85"/>
      <c r="E1" s="85"/>
      <c r="F1" s="85"/>
      <c r="G1" s="85"/>
      <c r="H1" s="85"/>
      <c r="I1" s="2"/>
      <c r="J1" s="2"/>
      <c r="K1" s="2"/>
    </row>
    <row r="2" spans="1:8" ht="21">
      <c r="A2" s="86" t="s">
        <v>44</v>
      </c>
      <c r="B2" s="86"/>
      <c r="C2" s="86"/>
      <c r="D2" s="86"/>
      <c r="E2" s="86"/>
      <c r="F2" s="86"/>
      <c r="G2" s="86"/>
      <c r="H2" s="86"/>
    </row>
    <row r="3" spans="1:8" ht="21">
      <c r="A3" s="86" t="s">
        <v>112</v>
      </c>
      <c r="B3" s="86"/>
      <c r="C3" s="86"/>
      <c r="D3" s="86"/>
      <c r="E3" s="86"/>
      <c r="F3" s="86"/>
      <c r="G3" s="86"/>
      <c r="H3" s="86"/>
    </row>
    <row r="4" spans="1:8" ht="21">
      <c r="A4" s="87" t="s">
        <v>115</v>
      </c>
      <c r="B4" s="87"/>
      <c r="C4" s="87"/>
      <c r="D4" s="87"/>
      <c r="E4" s="87"/>
      <c r="F4" s="87"/>
      <c r="G4" s="87"/>
      <c r="H4" s="87"/>
    </row>
    <row r="5" spans="1:8" ht="21">
      <c r="A5" s="72" t="s">
        <v>116</v>
      </c>
      <c r="B5" s="72"/>
      <c r="C5" s="72"/>
      <c r="D5" s="72"/>
      <c r="E5" s="72"/>
      <c r="F5" s="72"/>
      <c r="G5" s="72"/>
      <c r="H5" s="72"/>
    </row>
    <row r="6" spans="1:7" ht="21">
      <c r="A6" s="72" t="s">
        <v>113</v>
      </c>
      <c r="B6" s="72"/>
      <c r="C6" s="72"/>
      <c r="D6" s="72"/>
      <c r="E6" s="14"/>
      <c r="F6" s="14"/>
      <c r="G6" s="14"/>
    </row>
    <row r="7" spans="1:7" ht="21">
      <c r="A7" s="72" t="s">
        <v>114</v>
      </c>
      <c r="B7" s="72"/>
      <c r="C7" s="72"/>
      <c r="D7" s="72"/>
      <c r="E7" s="14"/>
      <c r="F7" s="14"/>
      <c r="G7" s="14"/>
    </row>
    <row r="8" spans="1:7" ht="21">
      <c r="A8" s="66" t="s">
        <v>187</v>
      </c>
      <c r="B8" s="66"/>
      <c r="C8" s="66"/>
      <c r="D8" s="66"/>
      <c r="E8" s="14"/>
      <c r="F8" s="14"/>
      <c r="G8" s="14"/>
    </row>
    <row r="10" spans="1:9" ht="21">
      <c r="A10" s="12"/>
      <c r="B10" s="83" t="s">
        <v>16</v>
      </c>
      <c r="C10" s="83"/>
      <c r="D10" s="83"/>
      <c r="E10" s="73"/>
      <c r="F10" s="73"/>
      <c r="G10" s="73"/>
      <c r="H10" s="73"/>
      <c r="I10" s="73"/>
    </row>
    <row r="11" spans="1:9" s="24" customFormat="1" ht="63">
      <c r="A11" s="18" t="s">
        <v>3</v>
      </c>
      <c r="B11" s="22" t="s">
        <v>0</v>
      </c>
      <c r="C11" s="23" t="s">
        <v>1</v>
      </c>
      <c r="D11" s="23" t="s">
        <v>2</v>
      </c>
      <c r="E11" s="21" t="s">
        <v>111</v>
      </c>
      <c r="F11" s="21" t="s">
        <v>240</v>
      </c>
      <c r="G11" s="21" t="s">
        <v>233</v>
      </c>
      <c r="H11" s="18" t="s">
        <v>17</v>
      </c>
      <c r="I11" s="18" t="s">
        <v>244</v>
      </c>
    </row>
    <row r="12" spans="1:9" ht="21">
      <c r="A12" s="28">
        <v>1</v>
      </c>
      <c r="B12" s="89" t="s">
        <v>117</v>
      </c>
      <c r="C12" s="90"/>
      <c r="D12" s="90"/>
      <c r="E12" s="90"/>
      <c r="F12" s="90"/>
      <c r="G12" s="90"/>
      <c r="H12" s="91"/>
      <c r="I12" s="53"/>
    </row>
    <row r="13" spans="1:9" ht="21">
      <c r="A13" s="18">
        <v>1.1</v>
      </c>
      <c r="B13" s="9" t="s">
        <v>4</v>
      </c>
      <c r="C13" s="12"/>
      <c r="D13" s="12"/>
      <c r="E13" s="6"/>
      <c r="F13" s="6"/>
      <c r="G13" s="6"/>
      <c r="H13" s="6"/>
      <c r="I13" s="6"/>
    </row>
    <row r="14" spans="1:9" ht="21.75" customHeight="1">
      <c r="A14" s="74" t="s">
        <v>188</v>
      </c>
      <c r="B14" s="95" t="s">
        <v>26</v>
      </c>
      <c r="C14" s="70" t="s">
        <v>189</v>
      </c>
      <c r="D14" s="70">
        <v>3</v>
      </c>
      <c r="E14" s="37" t="s">
        <v>232</v>
      </c>
      <c r="F14" s="36">
        <v>3</v>
      </c>
      <c r="G14" s="36">
        <v>8</v>
      </c>
      <c r="H14" s="6">
        <f aca="true" t="shared" si="0" ref="H14:H19">F14*$D$14</f>
        <v>9</v>
      </c>
      <c r="I14" s="6">
        <f aca="true" t="shared" si="1" ref="I14:I19">H14*(G14/15)</f>
        <v>4.8</v>
      </c>
    </row>
    <row r="15" spans="1:9" ht="21.75" customHeight="1">
      <c r="A15" s="75"/>
      <c r="B15" s="96"/>
      <c r="C15" s="71"/>
      <c r="D15" s="71"/>
      <c r="E15" s="37" t="s">
        <v>231</v>
      </c>
      <c r="F15" s="36">
        <v>3</v>
      </c>
      <c r="G15" s="36">
        <v>8</v>
      </c>
      <c r="H15" s="6">
        <f t="shared" si="0"/>
        <v>9</v>
      </c>
      <c r="I15" s="6">
        <f t="shared" si="1"/>
        <v>4.8</v>
      </c>
    </row>
    <row r="16" spans="1:9" ht="21.75" customHeight="1">
      <c r="A16" s="75"/>
      <c r="B16" s="96"/>
      <c r="C16" s="71"/>
      <c r="D16" s="71"/>
      <c r="E16" s="37" t="s">
        <v>234</v>
      </c>
      <c r="F16" s="36">
        <v>3</v>
      </c>
      <c r="G16" s="36">
        <v>12</v>
      </c>
      <c r="H16" s="6">
        <f t="shared" si="0"/>
        <v>9</v>
      </c>
      <c r="I16" s="6">
        <f t="shared" si="1"/>
        <v>7.2</v>
      </c>
    </row>
    <row r="17" spans="1:9" ht="21.75" customHeight="1">
      <c r="A17" s="75"/>
      <c r="B17" s="96"/>
      <c r="C17" s="71"/>
      <c r="D17" s="71"/>
      <c r="E17" s="37" t="s">
        <v>235</v>
      </c>
      <c r="F17" s="36">
        <v>3</v>
      </c>
      <c r="G17" s="36">
        <v>12</v>
      </c>
      <c r="H17" s="6">
        <f t="shared" si="0"/>
        <v>9</v>
      </c>
      <c r="I17" s="6">
        <f t="shared" si="1"/>
        <v>7.2</v>
      </c>
    </row>
    <row r="18" spans="1:9" ht="21.75" customHeight="1">
      <c r="A18" s="75"/>
      <c r="B18" s="96"/>
      <c r="C18" s="71"/>
      <c r="D18" s="71"/>
      <c r="E18" s="36"/>
      <c r="F18" s="36"/>
      <c r="G18" s="36"/>
      <c r="H18" s="6">
        <f t="shared" si="0"/>
        <v>0</v>
      </c>
      <c r="I18" s="6">
        <f t="shared" si="1"/>
        <v>0</v>
      </c>
    </row>
    <row r="19" spans="1:9" ht="21.75" customHeight="1">
      <c r="A19" s="76"/>
      <c r="B19" s="97"/>
      <c r="C19" s="67"/>
      <c r="D19" s="67"/>
      <c r="E19" s="36"/>
      <c r="F19" s="36"/>
      <c r="G19" s="36"/>
      <c r="H19" s="6">
        <f t="shared" si="0"/>
        <v>0</v>
      </c>
      <c r="I19" s="6">
        <f t="shared" si="1"/>
        <v>0</v>
      </c>
    </row>
    <row r="20" spans="1:9" ht="21">
      <c r="A20" s="80" t="s">
        <v>125</v>
      </c>
      <c r="B20" s="77" t="s">
        <v>5</v>
      </c>
      <c r="C20" s="70" t="s">
        <v>83</v>
      </c>
      <c r="D20" s="70" t="s">
        <v>84</v>
      </c>
      <c r="E20" s="38" t="s">
        <v>241</v>
      </c>
      <c r="F20" s="36">
        <v>3</v>
      </c>
      <c r="G20" s="36">
        <v>8</v>
      </c>
      <c r="H20" s="42">
        <v>5</v>
      </c>
      <c r="I20" s="41">
        <f>5*(G20/15)</f>
        <v>2.6666666666666665</v>
      </c>
    </row>
    <row r="21" spans="1:9" ht="21">
      <c r="A21" s="81"/>
      <c r="B21" s="78"/>
      <c r="C21" s="71"/>
      <c r="D21" s="71"/>
      <c r="E21" s="38" t="s">
        <v>236</v>
      </c>
      <c r="F21" s="36">
        <v>3</v>
      </c>
      <c r="G21" s="36">
        <v>8</v>
      </c>
      <c r="H21" s="42">
        <v>5</v>
      </c>
      <c r="I21" s="41">
        <f aca="true" t="shared" si="2" ref="I21:I26">5*(G21/15)</f>
        <v>2.6666666666666665</v>
      </c>
    </row>
    <row r="22" spans="1:9" ht="21">
      <c r="A22" s="81"/>
      <c r="B22" s="78"/>
      <c r="C22" s="71"/>
      <c r="D22" s="71"/>
      <c r="E22" s="38" t="s">
        <v>237</v>
      </c>
      <c r="F22" s="36">
        <v>3</v>
      </c>
      <c r="G22" s="36">
        <v>8</v>
      </c>
      <c r="H22" s="42">
        <v>5</v>
      </c>
      <c r="I22" s="41">
        <f t="shared" si="2"/>
        <v>2.6666666666666665</v>
      </c>
    </row>
    <row r="23" spans="1:9" ht="21">
      <c r="A23" s="81"/>
      <c r="B23" s="78"/>
      <c r="C23" s="71"/>
      <c r="D23" s="71"/>
      <c r="E23" s="38" t="s">
        <v>238</v>
      </c>
      <c r="F23" s="36">
        <v>3</v>
      </c>
      <c r="G23" s="36">
        <v>8</v>
      </c>
      <c r="H23" s="42">
        <v>5</v>
      </c>
      <c r="I23" s="41">
        <f t="shared" si="2"/>
        <v>2.6666666666666665</v>
      </c>
    </row>
    <row r="24" spans="1:9" ht="21">
      <c r="A24" s="81"/>
      <c r="B24" s="78"/>
      <c r="C24" s="71"/>
      <c r="D24" s="71"/>
      <c r="E24" s="38" t="s">
        <v>239</v>
      </c>
      <c r="F24" s="36">
        <v>3</v>
      </c>
      <c r="G24" s="36">
        <v>8</v>
      </c>
      <c r="H24" s="42">
        <v>5</v>
      </c>
      <c r="I24" s="41">
        <f t="shared" si="2"/>
        <v>2.6666666666666665</v>
      </c>
    </row>
    <row r="25" spans="1:9" ht="21">
      <c r="A25" s="81"/>
      <c r="B25" s="78"/>
      <c r="C25" s="71"/>
      <c r="D25" s="71"/>
      <c r="E25" s="38" t="s">
        <v>242</v>
      </c>
      <c r="F25" s="36">
        <v>3</v>
      </c>
      <c r="G25" s="36">
        <v>12</v>
      </c>
      <c r="H25" s="42">
        <v>5</v>
      </c>
      <c r="I25" s="41">
        <f>5*(G25/15)</f>
        <v>4</v>
      </c>
    </row>
    <row r="26" spans="1:9" ht="21">
      <c r="A26" s="81"/>
      <c r="B26" s="78"/>
      <c r="C26" s="71"/>
      <c r="D26" s="71"/>
      <c r="E26" s="38" t="s">
        <v>243</v>
      </c>
      <c r="F26" s="36">
        <v>3</v>
      </c>
      <c r="G26" s="36">
        <v>12</v>
      </c>
      <c r="H26" s="42">
        <v>5</v>
      </c>
      <c r="I26" s="41">
        <f t="shared" si="2"/>
        <v>4</v>
      </c>
    </row>
    <row r="27" spans="1:9" ht="21">
      <c r="A27" s="81"/>
      <c r="B27" s="78"/>
      <c r="C27" s="71"/>
      <c r="D27" s="71"/>
      <c r="E27" s="39"/>
      <c r="F27" s="36"/>
      <c r="G27" s="36"/>
      <c r="H27" s="36"/>
      <c r="I27" s="6"/>
    </row>
    <row r="28" spans="1:9" ht="21">
      <c r="A28" s="81"/>
      <c r="B28" s="78"/>
      <c r="C28" s="71"/>
      <c r="D28" s="71"/>
      <c r="E28" s="39"/>
      <c r="F28" s="36"/>
      <c r="G28" s="36"/>
      <c r="H28" s="36"/>
      <c r="I28" s="6"/>
    </row>
    <row r="29" spans="1:9" ht="21">
      <c r="A29" s="81"/>
      <c r="B29" s="78"/>
      <c r="C29" s="71"/>
      <c r="D29" s="71"/>
      <c r="E29" s="39"/>
      <c r="F29" s="36"/>
      <c r="G29" s="36"/>
      <c r="H29" s="36"/>
      <c r="I29" s="6"/>
    </row>
    <row r="30" spans="1:9" ht="21">
      <c r="A30" s="82"/>
      <c r="B30" s="79"/>
      <c r="C30" s="67"/>
      <c r="D30" s="67"/>
      <c r="E30" s="39"/>
      <c r="F30" s="36"/>
      <c r="G30" s="36"/>
      <c r="H30" s="36"/>
      <c r="I30" s="6"/>
    </row>
    <row r="31" spans="1:9" ht="69.75" customHeight="1">
      <c r="A31" s="18" t="s">
        <v>94</v>
      </c>
      <c r="B31" s="9" t="s">
        <v>6</v>
      </c>
      <c r="C31" s="12"/>
      <c r="D31" s="12"/>
      <c r="E31" s="6"/>
      <c r="F31" s="6"/>
      <c r="G31" s="6"/>
      <c r="H31" s="6"/>
      <c r="I31" s="6"/>
    </row>
    <row r="32" spans="1:9" ht="92.25" customHeight="1">
      <c r="A32" s="19" t="s">
        <v>162</v>
      </c>
      <c r="B32" s="10" t="s">
        <v>110</v>
      </c>
      <c r="C32" s="13"/>
      <c r="D32" s="13" t="s">
        <v>119</v>
      </c>
      <c r="E32" s="6"/>
      <c r="F32" s="6"/>
      <c r="G32" s="6"/>
      <c r="H32" s="6"/>
      <c r="I32" s="6"/>
    </row>
    <row r="33" spans="1:9" ht="18" customHeight="1">
      <c r="A33" s="80" t="s">
        <v>125</v>
      </c>
      <c r="B33" s="98" t="s">
        <v>7</v>
      </c>
      <c r="C33" s="101" t="s">
        <v>85</v>
      </c>
      <c r="D33" s="70" t="s">
        <v>86</v>
      </c>
      <c r="E33" s="39"/>
      <c r="F33" s="6"/>
      <c r="G33" s="6"/>
      <c r="H33" s="36">
        <v>15</v>
      </c>
      <c r="I33" s="6">
        <f>H33/15</f>
        <v>1</v>
      </c>
    </row>
    <row r="34" spans="1:9" ht="21">
      <c r="A34" s="81"/>
      <c r="B34" s="99"/>
      <c r="C34" s="102"/>
      <c r="D34" s="71"/>
      <c r="E34" s="39"/>
      <c r="F34" s="6"/>
      <c r="G34" s="6"/>
      <c r="H34" s="36">
        <v>15</v>
      </c>
      <c r="I34" s="6">
        <f>H34/15</f>
        <v>1</v>
      </c>
    </row>
    <row r="35" spans="1:9" ht="21">
      <c r="A35" s="81"/>
      <c r="B35" s="99"/>
      <c r="C35" s="102"/>
      <c r="D35" s="71"/>
      <c r="E35" s="39"/>
      <c r="F35" s="6"/>
      <c r="G35" s="6"/>
      <c r="H35" s="36">
        <v>15</v>
      </c>
      <c r="I35" s="6">
        <f>H35/15</f>
        <v>1</v>
      </c>
    </row>
    <row r="36" spans="1:9" ht="21">
      <c r="A36" s="81"/>
      <c r="B36" s="99"/>
      <c r="C36" s="102"/>
      <c r="D36" s="71"/>
      <c r="E36" s="39"/>
      <c r="F36" s="6"/>
      <c r="G36" s="6"/>
      <c r="H36" s="36">
        <v>15</v>
      </c>
      <c r="I36" s="6">
        <f>H36/15</f>
        <v>1</v>
      </c>
    </row>
    <row r="37" spans="1:9" ht="21">
      <c r="A37" s="81"/>
      <c r="B37" s="99"/>
      <c r="C37" s="102"/>
      <c r="D37" s="71"/>
      <c r="E37" s="39"/>
      <c r="F37" s="6"/>
      <c r="G37" s="6"/>
      <c r="H37" s="36"/>
      <c r="I37" s="6"/>
    </row>
    <row r="38" spans="1:9" ht="21">
      <c r="A38" s="81"/>
      <c r="B38" s="99"/>
      <c r="C38" s="102"/>
      <c r="D38" s="71"/>
      <c r="E38" s="39"/>
      <c r="F38" s="6"/>
      <c r="G38" s="6"/>
      <c r="H38" s="36"/>
      <c r="I38" s="6"/>
    </row>
    <row r="39" spans="1:9" ht="21">
      <c r="A39" s="81"/>
      <c r="B39" s="99"/>
      <c r="C39" s="102"/>
      <c r="D39" s="71"/>
      <c r="E39" s="39"/>
      <c r="F39" s="6"/>
      <c r="G39" s="6"/>
      <c r="H39" s="36"/>
      <c r="I39" s="6"/>
    </row>
    <row r="40" spans="1:9" ht="21">
      <c r="A40" s="81"/>
      <c r="B40" s="99"/>
      <c r="C40" s="102"/>
      <c r="D40" s="71"/>
      <c r="E40" s="39"/>
      <c r="F40" s="6"/>
      <c r="G40" s="6"/>
      <c r="H40" s="36"/>
      <c r="I40" s="6"/>
    </row>
    <row r="41" spans="1:9" ht="21">
      <c r="A41" s="81"/>
      <c r="B41" s="99"/>
      <c r="C41" s="102"/>
      <c r="D41" s="71"/>
      <c r="E41" s="39"/>
      <c r="F41" s="6"/>
      <c r="G41" s="6"/>
      <c r="H41" s="36"/>
      <c r="I41" s="6"/>
    </row>
    <row r="42" spans="1:9" ht="21">
      <c r="A42" s="82"/>
      <c r="B42" s="100"/>
      <c r="C42" s="103"/>
      <c r="D42" s="67"/>
      <c r="E42" s="39"/>
      <c r="F42" s="6"/>
      <c r="G42" s="6"/>
      <c r="H42" s="36"/>
      <c r="I42" s="6"/>
    </row>
    <row r="43" spans="1:9" ht="26.25" customHeight="1">
      <c r="A43" s="18" t="s">
        <v>95</v>
      </c>
      <c r="B43" s="8" t="s">
        <v>228</v>
      </c>
      <c r="C43" s="12" t="s">
        <v>87</v>
      </c>
      <c r="D43" s="12" t="s">
        <v>87</v>
      </c>
      <c r="E43" s="6"/>
      <c r="F43" s="6"/>
      <c r="G43" s="6"/>
      <c r="H43" s="6"/>
      <c r="I43" s="6"/>
    </row>
    <row r="44" spans="1:9" ht="21">
      <c r="A44" s="18">
        <v>1.2</v>
      </c>
      <c r="B44" s="8" t="s">
        <v>8</v>
      </c>
      <c r="C44" s="12"/>
      <c r="D44" s="12"/>
      <c r="E44" s="6"/>
      <c r="F44" s="6"/>
      <c r="G44" s="6"/>
      <c r="H44" s="6"/>
      <c r="I44" s="6"/>
    </row>
    <row r="45" spans="1:9" ht="126">
      <c r="A45" s="23" t="s">
        <v>190</v>
      </c>
      <c r="B45" s="10" t="s">
        <v>9</v>
      </c>
      <c r="C45" s="12" t="s">
        <v>82</v>
      </c>
      <c r="D45" s="12">
        <v>4.5</v>
      </c>
      <c r="E45" s="6"/>
      <c r="F45" s="6"/>
      <c r="G45" s="6"/>
      <c r="H45" s="6"/>
      <c r="I45" s="6"/>
    </row>
    <row r="46" spans="1:9" ht="126">
      <c r="A46" s="19" t="s">
        <v>125</v>
      </c>
      <c r="B46" s="10" t="s">
        <v>10</v>
      </c>
      <c r="C46" s="13" t="s">
        <v>83</v>
      </c>
      <c r="D46" s="13" t="s">
        <v>88</v>
      </c>
      <c r="E46" s="6"/>
      <c r="F46" s="6"/>
      <c r="G46" s="6"/>
      <c r="H46" s="6"/>
      <c r="I46" s="6"/>
    </row>
    <row r="47" spans="1:9" ht="42">
      <c r="A47" s="18" t="s">
        <v>96</v>
      </c>
      <c r="B47" s="8" t="s">
        <v>11</v>
      </c>
      <c r="C47" s="12"/>
      <c r="D47" s="12"/>
      <c r="E47" s="6"/>
      <c r="F47" s="6"/>
      <c r="G47" s="6"/>
      <c r="H47" s="6"/>
      <c r="I47" s="6"/>
    </row>
    <row r="48" spans="1:9" ht="93.75" customHeight="1">
      <c r="A48" s="19" t="s">
        <v>162</v>
      </c>
      <c r="B48" s="10" t="s">
        <v>12</v>
      </c>
      <c r="C48" s="13" t="s">
        <v>189</v>
      </c>
      <c r="D48" s="13" t="s">
        <v>191</v>
      </c>
      <c r="E48" s="6"/>
      <c r="F48" s="6"/>
      <c r="G48" s="6"/>
      <c r="H48" s="6"/>
      <c r="I48" s="6"/>
    </row>
    <row r="49" spans="1:9" ht="63">
      <c r="A49" s="19"/>
      <c r="B49" s="10" t="s">
        <v>13</v>
      </c>
      <c r="C49" s="12" t="s">
        <v>89</v>
      </c>
      <c r="D49" s="12">
        <v>7.5</v>
      </c>
      <c r="E49" s="6"/>
      <c r="F49" s="6"/>
      <c r="G49" s="6"/>
      <c r="H49" s="6"/>
      <c r="I49" s="6"/>
    </row>
    <row r="50" spans="1:9" ht="63">
      <c r="A50" s="19" t="s">
        <v>125</v>
      </c>
      <c r="B50" s="10" t="s">
        <v>192</v>
      </c>
      <c r="C50" s="13" t="s">
        <v>120</v>
      </c>
      <c r="D50" s="13" t="s">
        <v>121</v>
      </c>
      <c r="E50" s="6"/>
      <c r="F50" s="6"/>
      <c r="G50" s="6"/>
      <c r="H50" s="6"/>
      <c r="I50" s="6"/>
    </row>
    <row r="51" spans="1:9" ht="42">
      <c r="A51" s="12"/>
      <c r="B51" s="10" t="s">
        <v>14</v>
      </c>
      <c r="C51" s="12" t="s">
        <v>90</v>
      </c>
      <c r="D51" s="13" t="s">
        <v>92</v>
      </c>
      <c r="E51" s="6"/>
      <c r="F51" s="6"/>
      <c r="G51" s="6"/>
      <c r="H51" s="6"/>
      <c r="I51" s="6"/>
    </row>
    <row r="52" spans="1:9" ht="63">
      <c r="A52" s="19" t="s">
        <v>126</v>
      </c>
      <c r="B52" s="10" t="s">
        <v>15</v>
      </c>
      <c r="C52" s="13" t="s">
        <v>120</v>
      </c>
      <c r="D52" s="13" t="s">
        <v>122</v>
      </c>
      <c r="E52" s="6"/>
      <c r="F52" s="6"/>
      <c r="G52" s="6"/>
      <c r="H52" s="6"/>
      <c r="I52" s="6"/>
    </row>
    <row r="53" spans="1:9" ht="42">
      <c r="A53" s="19"/>
      <c r="B53" s="10" t="s">
        <v>14</v>
      </c>
      <c r="C53" s="12" t="s">
        <v>90</v>
      </c>
      <c r="D53" s="13" t="s">
        <v>86</v>
      </c>
      <c r="E53" s="6"/>
      <c r="F53" s="6"/>
      <c r="G53" s="6"/>
      <c r="H53" s="6"/>
      <c r="I53" s="6"/>
    </row>
    <row r="54" spans="1:9" ht="54.75" customHeight="1">
      <c r="A54" s="19" t="s">
        <v>130</v>
      </c>
      <c r="B54" s="10" t="s">
        <v>18</v>
      </c>
      <c r="C54" s="13" t="s">
        <v>120</v>
      </c>
      <c r="D54" s="11" t="s">
        <v>123</v>
      </c>
      <c r="E54" s="6"/>
      <c r="F54" s="6"/>
      <c r="G54" s="6"/>
      <c r="H54" s="6"/>
      <c r="I54" s="6"/>
    </row>
    <row r="55" spans="1:9" ht="42">
      <c r="A55" s="19"/>
      <c r="B55" s="10" t="s">
        <v>14</v>
      </c>
      <c r="C55" s="12" t="s">
        <v>90</v>
      </c>
      <c r="D55" s="13" t="s">
        <v>91</v>
      </c>
      <c r="E55" s="6"/>
      <c r="F55" s="6"/>
      <c r="G55" s="6"/>
      <c r="H55" s="6"/>
      <c r="I55" s="6"/>
    </row>
    <row r="56" spans="1:9" ht="68.25" customHeight="1">
      <c r="A56" s="18" t="s">
        <v>97</v>
      </c>
      <c r="B56" s="8" t="s">
        <v>27</v>
      </c>
      <c r="C56" s="12"/>
      <c r="D56" s="12"/>
      <c r="E56" s="6"/>
      <c r="F56" s="6"/>
      <c r="G56" s="6"/>
      <c r="H56" s="6"/>
      <c r="I56" s="6"/>
    </row>
    <row r="57" spans="1:9" ht="21">
      <c r="A57" s="19" t="s">
        <v>162</v>
      </c>
      <c r="B57" s="10" t="s">
        <v>19</v>
      </c>
      <c r="C57" s="12" t="s">
        <v>93</v>
      </c>
      <c r="D57" s="12">
        <v>8</v>
      </c>
      <c r="E57" s="6"/>
      <c r="F57" s="6"/>
      <c r="G57" s="6"/>
      <c r="H57" s="6"/>
      <c r="I57" s="6"/>
    </row>
    <row r="58" spans="1:9" ht="21">
      <c r="A58" s="19" t="s">
        <v>125</v>
      </c>
      <c r="B58" s="10" t="s">
        <v>20</v>
      </c>
      <c r="C58" s="12" t="s">
        <v>93</v>
      </c>
      <c r="D58" s="12">
        <v>10</v>
      </c>
      <c r="E58" s="6"/>
      <c r="F58" s="6"/>
      <c r="G58" s="6"/>
      <c r="H58" s="6"/>
      <c r="I58" s="6"/>
    </row>
    <row r="59" spans="1:9" ht="21">
      <c r="A59" s="19" t="s">
        <v>126</v>
      </c>
      <c r="B59" s="10" t="s">
        <v>21</v>
      </c>
      <c r="C59" s="12" t="s">
        <v>93</v>
      </c>
      <c r="D59" s="12">
        <v>6</v>
      </c>
      <c r="E59" s="6"/>
      <c r="F59" s="6"/>
      <c r="G59" s="6"/>
      <c r="H59" s="6"/>
      <c r="I59" s="6"/>
    </row>
    <row r="60" spans="1:9" ht="45.75" customHeight="1">
      <c r="A60" s="19" t="s">
        <v>130</v>
      </c>
      <c r="B60" s="10" t="s">
        <v>22</v>
      </c>
      <c r="C60" s="13" t="s">
        <v>193</v>
      </c>
      <c r="D60" s="13" t="s">
        <v>194</v>
      </c>
      <c r="E60" s="6"/>
      <c r="F60" s="6"/>
      <c r="G60" s="6"/>
      <c r="H60" s="6"/>
      <c r="I60" s="6"/>
    </row>
    <row r="61" spans="1:9" ht="21">
      <c r="A61" s="19"/>
      <c r="B61" s="10" t="s">
        <v>23</v>
      </c>
      <c r="C61" s="12" t="s">
        <v>93</v>
      </c>
      <c r="D61" s="12">
        <v>10</v>
      </c>
      <c r="E61" s="6"/>
      <c r="F61" s="6"/>
      <c r="G61" s="6"/>
      <c r="H61" s="6"/>
      <c r="I61" s="6"/>
    </row>
    <row r="62" spans="1:9" ht="48.75" customHeight="1">
      <c r="A62" s="19" t="s">
        <v>131</v>
      </c>
      <c r="B62" s="10" t="s">
        <v>24</v>
      </c>
      <c r="C62" s="13" t="s">
        <v>193</v>
      </c>
      <c r="D62" s="13" t="s">
        <v>183</v>
      </c>
      <c r="E62" s="6"/>
      <c r="F62" s="6"/>
      <c r="G62" s="6"/>
      <c r="H62" s="6"/>
      <c r="I62" s="6"/>
    </row>
    <row r="63" spans="1:9" ht="21">
      <c r="A63" s="19"/>
      <c r="B63" s="10" t="s">
        <v>25</v>
      </c>
      <c r="C63" s="12" t="s">
        <v>93</v>
      </c>
      <c r="D63" s="12">
        <v>20</v>
      </c>
      <c r="E63" s="6"/>
      <c r="F63" s="6"/>
      <c r="G63" s="6"/>
      <c r="H63" s="6"/>
      <c r="I63" s="6"/>
    </row>
    <row r="64" spans="1:9" ht="21">
      <c r="A64" s="18" t="s">
        <v>124</v>
      </c>
      <c r="B64" s="8" t="s">
        <v>224</v>
      </c>
      <c r="C64" s="12" t="s">
        <v>87</v>
      </c>
      <c r="D64" s="12" t="s">
        <v>87</v>
      </c>
      <c r="E64" s="6"/>
      <c r="F64" s="6"/>
      <c r="G64" s="6"/>
      <c r="H64" s="6"/>
      <c r="I64" s="6"/>
    </row>
    <row r="65" spans="1:9" ht="21">
      <c r="A65" s="18"/>
      <c r="B65" s="8"/>
      <c r="C65" s="12"/>
      <c r="D65" s="12"/>
      <c r="E65" s="6"/>
      <c r="F65" s="6"/>
      <c r="G65" s="6"/>
      <c r="H65" s="6"/>
      <c r="I65" s="6"/>
    </row>
    <row r="66" spans="1:10" ht="57">
      <c r="A66" s="33"/>
      <c r="B66" s="34"/>
      <c r="C66" s="29"/>
      <c r="D66" s="29"/>
      <c r="E66" s="31" t="s">
        <v>225</v>
      </c>
      <c r="F66" s="31"/>
      <c r="G66" s="31"/>
      <c r="H66" s="32"/>
      <c r="I66" s="55">
        <f>SUM(I14:I65)</f>
        <v>49.33333333333333</v>
      </c>
      <c r="J66" s="44" t="s">
        <v>265</v>
      </c>
    </row>
    <row r="67" spans="1:9" ht="42" customHeight="1">
      <c r="A67" s="27">
        <v>2</v>
      </c>
      <c r="B67" s="92" t="s">
        <v>118</v>
      </c>
      <c r="C67" s="93"/>
      <c r="D67" s="93"/>
      <c r="E67" s="93"/>
      <c r="F67" s="93"/>
      <c r="G67" s="93"/>
      <c r="H67" s="94"/>
      <c r="I67" s="53"/>
    </row>
    <row r="68" spans="1:10" ht="42.75" customHeight="1">
      <c r="A68" s="13" t="s">
        <v>195</v>
      </c>
      <c r="B68" s="10" t="s">
        <v>128</v>
      </c>
      <c r="C68" s="13" t="s">
        <v>196</v>
      </c>
      <c r="D68" s="13" t="s">
        <v>197</v>
      </c>
      <c r="E68" s="43" t="s">
        <v>245</v>
      </c>
      <c r="F68" s="6"/>
      <c r="G68" s="6"/>
      <c r="H68" s="6"/>
      <c r="I68" s="36">
        <v>3</v>
      </c>
      <c r="J68" s="44" t="s">
        <v>246</v>
      </c>
    </row>
    <row r="69" spans="1:9" ht="21">
      <c r="A69" s="19" t="s">
        <v>125</v>
      </c>
      <c r="B69" s="10" t="s">
        <v>28</v>
      </c>
      <c r="C69" s="12" t="s">
        <v>85</v>
      </c>
      <c r="D69" s="12" t="s">
        <v>98</v>
      </c>
      <c r="E69" s="6"/>
      <c r="F69" s="6"/>
      <c r="G69" s="6"/>
      <c r="H69" s="6"/>
      <c r="I69" s="6"/>
    </row>
    <row r="70" spans="1:9" ht="321.75" customHeight="1">
      <c r="A70" s="19" t="s">
        <v>126</v>
      </c>
      <c r="B70" s="69" t="s">
        <v>127</v>
      </c>
      <c r="C70" s="12" t="s">
        <v>85</v>
      </c>
      <c r="D70" s="12" t="s">
        <v>99</v>
      </c>
      <c r="E70" s="6"/>
      <c r="F70" s="6"/>
      <c r="G70" s="6"/>
      <c r="H70" s="6"/>
      <c r="I70" s="6"/>
    </row>
    <row r="71" spans="1:9" ht="66.75" customHeight="1">
      <c r="A71" s="13" t="s">
        <v>198</v>
      </c>
      <c r="B71" s="10" t="s">
        <v>129</v>
      </c>
      <c r="C71" s="13" t="s">
        <v>196</v>
      </c>
      <c r="D71" s="13" t="s">
        <v>140</v>
      </c>
      <c r="E71" s="6"/>
      <c r="F71" s="6"/>
      <c r="G71" s="6"/>
      <c r="H71" s="6"/>
      <c r="I71" s="6"/>
    </row>
    <row r="72" spans="1:9" ht="42">
      <c r="A72" s="19" t="s">
        <v>125</v>
      </c>
      <c r="B72" s="10" t="s">
        <v>29</v>
      </c>
      <c r="C72" s="12" t="s">
        <v>85</v>
      </c>
      <c r="D72" s="12">
        <v>130</v>
      </c>
      <c r="E72" s="6"/>
      <c r="F72" s="6"/>
      <c r="G72" s="6"/>
      <c r="H72" s="6"/>
      <c r="I72" s="6"/>
    </row>
    <row r="73" spans="1:9" ht="90.75" customHeight="1">
      <c r="A73" s="19" t="s">
        <v>126</v>
      </c>
      <c r="B73" s="10" t="s">
        <v>30</v>
      </c>
      <c r="C73" s="12" t="s">
        <v>85</v>
      </c>
      <c r="D73" s="12">
        <v>80</v>
      </c>
      <c r="E73" s="6"/>
      <c r="F73" s="6"/>
      <c r="G73" s="6"/>
      <c r="H73" s="6"/>
      <c r="I73" s="6"/>
    </row>
    <row r="74" spans="1:9" ht="21">
      <c r="A74" s="12"/>
      <c r="B74" s="10" t="s">
        <v>31</v>
      </c>
      <c r="C74" s="12" t="s">
        <v>85</v>
      </c>
      <c r="D74" s="12">
        <v>40</v>
      </c>
      <c r="E74" s="6"/>
      <c r="F74" s="6"/>
      <c r="G74" s="6"/>
      <c r="H74" s="6"/>
      <c r="I74" s="6"/>
    </row>
    <row r="75" spans="1:9" ht="105.75" customHeight="1">
      <c r="A75" s="19" t="s">
        <v>130</v>
      </c>
      <c r="B75" s="10" t="s">
        <v>200</v>
      </c>
      <c r="C75" s="13" t="s">
        <v>196</v>
      </c>
      <c r="D75" s="13" t="s">
        <v>199</v>
      </c>
      <c r="E75" s="6"/>
      <c r="F75" s="6"/>
      <c r="G75" s="6"/>
      <c r="H75" s="6"/>
      <c r="I75" s="6"/>
    </row>
    <row r="76" spans="1:9" ht="66.75" customHeight="1">
      <c r="A76" s="12"/>
      <c r="B76" s="10" t="s">
        <v>223</v>
      </c>
      <c r="C76" s="12" t="s">
        <v>90</v>
      </c>
      <c r="D76" s="12">
        <v>20</v>
      </c>
      <c r="E76" s="6"/>
      <c r="F76" s="6"/>
      <c r="G76" s="6"/>
      <c r="H76" s="6"/>
      <c r="I76" s="6"/>
    </row>
    <row r="77" spans="1:9" ht="129" customHeight="1">
      <c r="A77" s="19" t="s">
        <v>131</v>
      </c>
      <c r="B77" s="10" t="s">
        <v>201</v>
      </c>
      <c r="C77" s="12" t="s">
        <v>85</v>
      </c>
      <c r="D77" s="13" t="s">
        <v>132</v>
      </c>
      <c r="E77" s="6"/>
      <c r="F77" s="6"/>
      <c r="G77" s="6"/>
      <c r="H77" s="6"/>
      <c r="I77" s="6"/>
    </row>
    <row r="78" spans="1:9" ht="18.75" customHeight="1">
      <c r="A78" s="19"/>
      <c r="B78" s="10"/>
      <c r="C78" s="12"/>
      <c r="D78" s="13"/>
      <c r="E78" s="6"/>
      <c r="F78" s="6"/>
      <c r="G78" s="6"/>
      <c r="H78" s="6"/>
      <c r="I78" s="6"/>
    </row>
    <row r="79" spans="1:9" ht="21">
      <c r="A79" s="18">
        <v>2.2</v>
      </c>
      <c r="B79" s="8" t="s">
        <v>32</v>
      </c>
      <c r="C79" s="12"/>
      <c r="D79" s="12"/>
      <c r="E79" s="6"/>
      <c r="F79" s="6"/>
      <c r="G79" s="6"/>
      <c r="H79" s="6"/>
      <c r="I79" s="6"/>
    </row>
    <row r="80" spans="1:9" ht="70.5" customHeight="1">
      <c r="A80" s="13" t="s">
        <v>202</v>
      </c>
      <c r="B80" s="10" t="s">
        <v>133</v>
      </c>
      <c r="C80" s="13" t="s">
        <v>196</v>
      </c>
      <c r="D80" s="13" t="s">
        <v>203</v>
      </c>
      <c r="E80" s="6"/>
      <c r="F80" s="6"/>
      <c r="G80" s="6"/>
      <c r="H80" s="6"/>
      <c r="I80" s="6"/>
    </row>
    <row r="81" spans="1:9" ht="42">
      <c r="A81" s="19" t="s">
        <v>125</v>
      </c>
      <c r="B81" s="10" t="s">
        <v>33</v>
      </c>
      <c r="C81" s="12" t="s">
        <v>90</v>
      </c>
      <c r="D81" s="12">
        <v>100</v>
      </c>
      <c r="E81" s="6"/>
      <c r="F81" s="6"/>
      <c r="G81" s="6"/>
      <c r="H81" s="6"/>
      <c r="I81" s="6"/>
    </row>
    <row r="82" spans="1:9" ht="88.5" customHeight="1">
      <c r="A82" s="19" t="s">
        <v>126</v>
      </c>
      <c r="B82" s="10" t="s">
        <v>34</v>
      </c>
      <c r="C82" s="13" t="s">
        <v>204</v>
      </c>
      <c r="D82" s="13" t="s">
        <v>205</v>
      </c>
      <c r="E82" s="6"/>
      <c r="F82" s="6"/>
      <c r="G82" s="6"/>
      <c r="H82" s="6"/>
      <c r="I82" s="6"/>
    </row>
    <row r="83" spans="1:9" ht="21">
      <c r="A83" s="12"/>
      <c r="B83" s="10" t="s">
        <v>35</v>
      </c>
      <c r="C83" s="12" t="s">
        <v>85</v>
      </c>
      <c r="D83" s="12">
        <v>25</v>
      </c>
      <c r="E83" s="6"/>
      <c r="F83" s="6"/>
      <c r="G83" s="6"/>
      <c r="H83" s="6"/>
      <c r="I83" s="6"/>
    </row>
    <row r="84" spans="1:9" ht="91.5" customHeight="1">
      <c r="A84" s="19" t="s">
        <v>130</v>
      </c>
      <c r="B84" s="10" t="s">
        <v>36</v>
      </c>
      <c r="C84" s="12" t="s">
        <v>90</v>
      </c>
      <c r="D84" s="12">
        <v>25</v>
      </c>
      <c r="E84" s="6"/>
      <c r="F84" s="6"/>
      <c r="G84" s="6"/>
      <c r="H84" s="6"/>
      <c r="I84" s="6"/>
    </row>
    <row r="85" spans="1:9" ht="21">
      <c r="A85" s="12"/>
      <c r="B85" s="10" t="s">
        <v>35</v>
      </c>
      <c r="C85" s="12" t="s">
        <v>90</v>
      </c>
      <c r="D85" s="12">
        <v>13</v>
      </c>
      <c r="E85" s="6"/>
      <c r="F85" s="6"/>
      <c r="G85" s="6"/>
      <c r="H85" s="6"/>
      <c r="I85" s="6"/>
    </row>
    <row r="86" spans="1:10" ht="21">
      <c r="A86" s="12" t="s">
        <v>134</v>
      </c>
      <c r="B86" s="8" t="s">
        <v>37</v>
      </c>
      <c r="C86" s="12" t="s">
        <v>82</v>
      </c>
      <c r="D86" s="12">
        <v>1</v>
      </c>
      <c r="E86" s="45" t="s">
        <v>247</v>
      </c>
      <c r="F86" s="46">
        <v>180</v>
      </c>
      <c r="G86" s="6"/>
      <c r="H86" s="6">
        <f>F86*D86</f>
        <v>180</v>
      </c>
      <c r="I86" s="41">
        <f>H86/26</f>
        <v>6.923076923076923</v>
      </c>
      <c r="J86" s="44" t="s">
        <v>264</v>
      </c>
    </row>
    <row r="87" spans="1:9" ht="21">
      <c r="A87" s="12" t="s">
        <v>135</v>
      </c>
      <c r="B87" s="8" t="s">
        <v>38</v>
      </c>
      <c r="C87" s="12" t="s">
        <v>82</v>
      </c>
      <c r="D87" s="12">
        <v>3</v>
      </c>
      <c r="E87" s="6"/>
      <c r="F87" s="6"/>
      <c r="G87" s="6"/>
      <c r="H87" s="6"/>
      <c r="I87" s="6"/>
    </row>
    <row r="88" spans="1:9" ht="21">
      <c r="A88" s="12" t="s">
        <v>136</v>
      </c>
      <c r="B88" s="8" t="s">
        <v>39</v>
      </c>
      <c r="C88" s="12" t="s">
        <v>100</v>
      </c>
      <c r="D88" s="12">
        <v>10</v>
      </c>
      <c r="E88" s="6"/>
      <c r="F88" s="6"/>
      <c r="G88" s="6"/>
      <c r="H88" s="6"/>
      <c r="I88" s="6"/>
    </row>
    <row r="89" spans="1:9" ht="42.75" customHeight="1">
      <c r="A89" s="13" t="s">
        <v>138</v>
      </c>
      <c r="B89" s="10" t="s">
        <v>137</v>
      </c>
      <c r="C89" s="13" t="s">
        <v>139</v>
      </c>
      <c r="D89" s="13" t="s">
        <v>140</v>
      </c>
      <c r="E89" s="6"/>
      <c r="F89" s="6"/>
      <c r="G89" s="6"/>
      <c r="H89" s="6"/>
      <c r="I89" s="6"/>
    </row>
    <row r="90" spans="1:9" ht="21">
      <c r="A90" s="19" t="s">
        <v>125</v>
      </c>
      <c r="B90" s="10" t="s">
        <v>40</v>
      </c>
      <c r="C90" s="12" t="s">
        <v>101</v>
      </c>
      <c r="D90" s="12">
        <v>390</v>
      </c>
      <c r="E90" s="6"/>
      <c r="F90" s="6"/>
      <c r="G90" s="6"/>
      <c r="H90" s="6"/>
      <c r="I90" s="6"/>
    </row>
    <row r="91" spans="1:9" ht="21">
      <c r="A91" s="18" t="s">
        <v>141</v>
      </c>
      <c r="B91" s="20" t="s">
        <v>41</v>
      </c>
      <c r="C91" s="12" t="s">
        <v>85</v>
      </c>
      <c r="D91" s="12">
        <v>260</v>
      </c>
      <c r="E91" s="6"/>
      <c r="F91" s="6"/>
      <c r="G91" s="6"/>
      <c r="H91" s="6"/>
      <c r="I91" s="6"/>
    </row>
    <row r="92" spans="1:9" ht="67.5" customHeight="1">
      <c r="A92" s="13" t="s">
        <v>206</v>
      </c>
      <c r="B92" s="10" t="s">
        <v>207</v>
      </c>
      <c r="C92" s="13" t="s">
        <v>142</v>
      </c>
      <c r="D92" s="13" t="s">
        <v>140</v>
      </c>
      <c r="E92" s="6"/>
      <c r="F92" s="6"/>
      <c r="G92" s="6"/>
      <c r="H92" s="6"/>
      <c r="I92" s="6"/>
    </row>
    <row r="93" spans="1:9" ht="21">
      <c r="A93" s="19" t="s">
        <v>125</v>
      </c>
      <c r="B93" s="10" t="s">
        <v>42</v>
      </c>
      <c r="C93" s="12" t="s">
        <v>102</v>
      </c>
      <c r="D93" s="12">
        <v>65</v>
      </c>
      <c r="E93" s="6"/>
      <c r="F93" s="6"/>
      <c r="G93" s="6"/>
      <c r="H93" s="6"/>
      <c r="I93" s="6"/>
    </row>
    <row r="94" spans="1:9" ht="21">
      <c r="A94" s="19" t="s">
        <v>126</v>
      </c>
      <c r="B94" s="10" t="s">
        <v>43</v>
      </c>
      <c r="C94" s="12" t="s">
        <v>101</v>
      </c>
      <c r="D94" s="12">
        <v>130</v>
      </c>
      <c r="E94" s="6"/>
      <c r="F94" s="6"/>
      <c r="G94" s="6"/>
      <c r="H94" s="6"/>
      <c r="I94" s="6"/>
    </row>
    <row r="95" spans="1:9" ht="21">
      <c r="A95" s="18">
        <v>2.3</v>
      </c>
      <c r="B95" s="8" t="s">
        <v>224</v>
      </c>
      <c r="C95" s="19"/>
      <c r="D95" s="19"/>
      <c r="E95" s="6"/>
      <c r="F95" s="6"/>
      <c r="G95" s="6"/>
      <c r="H95" s="6"/>
      <c r="I95" s="6"/>
    </row>
    <row r="96" spans="1:10" ht="57">
      <c r="A96" s="33"/>
      <c r="B96" s="34"/>
      <c r="C96" s="29"/>
      <c r="D96" s="29"/>
      <c r="E96" s="31" t="s">
        <v>227</v>
      </c>
      <c r="F96" s="31"/>
      <c r="G96" s="31"/>
      <c r="H96" s="32"/>
      <c r="I96" s="55">
        <f>SUM(I68:I95)</f>
        <v>9.923076923076923</v>
      </c>
      <c r="J96" s="44" t="s">
        <v>265</v>
      </c>
    </row>
    <row r="97" spans="1:9" ht="42" customHeight="1">
      <c r="A97" s="27">
        <v>3</v>
      </c>
      <c r="B97" s="92" t="s">
        <v>229</v>
      </c>
      <c r="C97" s="93"/>
      <c r="D97" s="93"/>
      <c r="E97" s="93"/>
      <c r="F97" s="93"/>
      <c r="G97" s="93"/>
      <c r="H97" s="94"/>
      <c r="I97" s="53"/>
    </row>
    <row r="98" spans="1:9" ht="63">
      <c r="A98" s="18">
        <v>3.1</v>
      </c>
      <c r="B98" s="25" t="s">
        <v>45</v>
      </c>
      <c r="C98" s="12"/>
      <c r="D98" s="12"/>
      <c r="E98" s="6"/>
      <c r="F98" s="6"/>
      <c r="G98" s="6"/>
      <c r="H98" s="6"/>
      <c r="I98" s="6"/>
    </row>
    <row r="99" spans="1:9" ht="66.75" customHeight="1">
      <c r="A99" s="13" t="s">
        <v>208</v>
      </c>
      <c r="B99" s="10" t="s">
        <v>143</v>
      </c>
      <c r="C99" s="88" t="s">
        <v>103</v>
      </c>
      <c r="D99" s="12">
        <v>12</v>
      </c>
      <c r="E99" s="47" t="s">
        <v>248</v>
      </c>
      <c r="F99" s="6"/>
      <c r="G99" s="6"/>
      <c r="H99" s="48">
        <v>12</v>
      </c>
      <c r="I99" s="50">
        <f>H99/26</f>
        <v>0.46153846153846156</v>
      </c>
    </row>
    <row r="100" spans="1:9" ht="21">
      <c r="A100" s="19" t="s">
        <v>125</v>
      </c>
      <c r="B100" s="10" t="s">
        <v>46</v>
      </c>
      <c r="C100" s="88"/>
      <c r="D100" s="12">
        <v>6</v>
      </c>
      <c r="E100" s="6"/>
      <c r="F100" s="6"/>
      <c r="G100" s="6"/>
      <c r="H100" s="6"/>
      <c r="I100" s="6"/>
    </row>
    <row r="101" spans="1:9" ht="21">
      <c r="A101" s="19" t="s">
        <v>126</v>
      </c>
      <c r="B101" s="10" t="s">
        <v>47</v>
      </c>
      <c r="C101" s="88"/>
      <c r="D101" s="12">
        <v>9</v>
      </c>
      <c r="E101" s="6"/>
      <c r="F101" s="6"/>
      <c r="G101" s="6"/>
      <c r="H101" s="6"/>
      <c r="I101" s="6"/>
    </row>
    <row r="102" spans="1:9" ht="21">
      <c r="A102" s="19" t="s">
        <v>130</v>
      </c>
      <c r="B102" s="10" t="s">
        <v>48</v>
      </c>
      <c r="C102" s="88"/>
      <c r="D102" s="12">
        <v>7</v>
      </c>
      <c r="E102" s="6"/>
      <c r="F102" s="6"/>
      <c r="G102" s="6"/>
      <c r="H102" s="6"/>
      <c r="I102" s="6"/>
    </row>
    <row r="103" spans="1:9" ht="63">
      <c r="A103" s="7" t="s">
        <v>209</v>
      </c>
      <c r="B103" s="10" t="s">
        <v>144</v>
      </c>
      <c r="C103" s="88" t="s">
        <v>103</v>
      </c>
      <c r="D103" s="12">
        <v>8</v>
      </c>
      <c r="E103" s="6"/>
      <c r="F103" s="6"/>
      <c r="G103" s="6"/>
      <c r="H103" s="6"/>
      <c r="I103" s="6"/>
    </row>
    <row r="104" spans="1:9" ht="21">
      <c r="A104" s="19" t="s">
        <v>125</v>
      </c>
      <c r="B104" s="10" t="s">
        <v>50</v>
      </c>
      <c r="C104" s="88"/>
      <c r="D104" s="12">
        <v>4</v>
      </c>
      <c r="E104" s="6"/>
      <c r="F104" s="6"/>
      <c r="G104" s="6"/>
      <c r="H104" s="6"/>
      <c r="I104" s="6"/>
    </row>
    <row r="105" spans="1:9" ht="21">
      <c r="A105" s="19" t="s">
        <v>126</v>
      </c>
      <c r="B105" s="10" t="s">
        <v>51</v>
      </c>
      <c r="C105" s="88"/>
      <c r="D105" s="12">
        <v>6</v>
      </c>
      <c r="E105" s="6"/>
      <c r="F105" s="6"/>
      <c r="G105" s="6"/>
      <c r="H105" s="6"/>
      <c r="I105" s="6"/>
    </row>
    <row r="106" spans="1:9" ht="21">
      <c r="A106" s="19" t="s">
        <v>130</v>
      </c>
      <c r="B106" s="10" t="s">
        <v>52</v>
      </c>
      <c r="C106" s="88"/>
      <c r="D106" s="12">
        <v>5</v>
      </c>
      <c r="E106" s="6"/>
      <c r="F106" s="6"/>
      <c r="G106" s="6"/>
      <c r="H106" s="6"/>
      <c r="I106" s="6"/>
    </row>
    <row r="107" spans="1:9" ht="84">
      <c r="A107" s="21" t="s">
        <v>145</v>
      </c>
      <c r="B107" s="8" t="s">
        <v>53</v>
      </c>
      <c r="C107" s="12"/>
      <c r="D107" s="12"/>
      <c r="E107" s="6"/>
      <c r="F107" s="6"/>
      <c r="G107" s="6"/>
      <c r="H107" s="6"/>
      <c r="I107" s="6"/>
    </row>
    <row r="108" spans="1:9" ht="84">
      <c r="A108" s="7" t="s">
        <v>210</v>
      </c>
      <c r="B108" s="10" t="s">
        <v>143</v>
      </c>
      <c r="C108" s="88" t="s">
        <v>103</v>
      </c>
      <c r="D108" s="12">
        <v>24</v>
      </c>
      <c r="E108" s="6"/>
      <c r="F108" s="6"/>
      <c r="G108" s="6"/>
      <c r="H108" s="6"/>
      <c r="I108" s="6"/>
    </row>
    <row r="109" spans="1:9" ht="21">
      <c r="A109" s="19" t="s">
        <v>125</v>
      </c>
      <c r="B109" s="10" t="s">
        <v>46</v>
      </c>
      <c r="C109" s="88"/>
      <c r="D109" s="12">
        <v>12</v>
      </c>
      <c r="E109" s="6"/>
      <c r="F109" s="6"/>
      <c r="G109" s="6"/>
      <c r="H109" s="6"/>
      <c r="I109" s="6"/>
    </row>
    <row r="110" spans="1:9" ht="21">
      <c r="A110" s="19" t="s">
        <v>126</v>
      </c>
      <c r="B110" s="10" t="s">
        <v>47</v>
      </c>
      <c r="C110" s="88"/>
      <c r="D110" s="12">
        <v>18</v>
      </c>
      <c r="E110" s="6"/>
      <c r="F110" s="6"/>
      <c r="G110" s="6"/>
      <c r="H110" s="6"/>
      <c r="I110" s="6"/>
    </row>
    <row r="111" spans="1:9" ht="21">
      <c r="A111" s="19" t="s">
        <v>130</v>
      </c>
      <c r="B111" s="10" t="s">
        <v>48</v>
      </c>
      <c r="C111" s="88"/>
      <c r="D111" s="12">
        <v>14</v>
      </c>
      <c r="E111" s="6"/>
      <c r="F111" s="6"/>
      <c r="G111" s="6"/>
      <c r="H111" s="6"/>
      <c r="I111" s="6"/>
    </row>
    <row r="112" spans="1:9" ht="63">
      <c r="A112" s="7" t="s">
        <v>211</v>
      </c>
      <c r="B112" s="10" t="s">
        <v>144</v>
      </c>
      <c r="C112" s="88" t="s">
        <v>103</v>
      </c>
      <c r="D112" s="12">
        <v>16</v>
      </c>
      <c r="E112" s="6"/>
      <c r="F112" s="6"/>
      <c r="G112" s="6"/>
      <c r="H112" s="6"/>
      <c r="I112" s="6"/>
    </row>
    <row r="113" spans="1:9" ht="21">
      <c r="A113" s="19" t="s">
        <v>125</v>
      </c>
      <c r="B113" s="10" t="s">
        <v>50</v>
      </c>
      <c r="C113" s="88"/>
      <c r="D113" s="12">
        <v>8</v>
      </c>
      <c r="E113" s="6"/>
      <c r="F113" s="6"/>
      <c r="G113" s="6"/>
      <c r="H113" s="6"/>
      <c r="I113" s="6"/>
    </row>
    <row r="114" spans="1:9" ht="21">
      <c r="A114" s="19" t="s">
        <v>126</v>
      </c>
      <c r="B114" s="10" t="s">
        <v>51</v>
      </c>
      <c r="C114" s="88"/>
      <c r="D114" s="12">
        <v>12</v>
      </c>
      <c r="E114" s="6"/>
      <c r="F114" s="6"/>
      <c r="G114" s="6"/>
      <c r="H114" s="6"/>
      <c r="I114" s="6"/>
    </row>
    <row r="115" spans="1:9" ht="21">
      <c r="A115" s="19" t="s">
        <v>130</v>
      </c>
      <c r="B115" s="10" t="s">
        <v>52</v>
      </c>
      <c r="C115" s="88"/>
      <c r="D115" s="12">
        <v>10</v>
      </c>
      <c r="E115" s="6"/>
      <c r="F115" s="6"/>
      <c r="G115" s="6"/>
      <c r="H115" s="6"/>
      <c r="I115" s="6"/>
    </row>
    <row r="116" spans="1:9" ht="84">
      <c r="A116" s="21" t="s">
        <v>146</v>
      </c>
      <c r="B116" s="8" t="s">
        <v>54</v>
      </c>
      <c r="C116" s="12"/>
      <c r="D116" s="12"/>
      <c r="E116" s="6"/>
      <c r="F116" s="6"/>
      <c r="G116" s="6"/>
      <c r="H116" s="6"/>
      <c r="I116" s="6"/>
    </row>
    <row r="117" spans="1:9" ht="84">
      <c r="A117" s="7" t="s">
        <v>212</v>
      </c>
      <c r="B117" s="10" t="s">
        <v>143</v>
      </c>
      <c r="C117" s="88" t="s">
        <v>103</v>
      </c>
      <c r="D117" s="12">
        <v>48</v>
      </c>
      <c r="E117" s="6"/>
      <c r="F117" s="6"/>
      <c r="G117" s="6"/>
      <c r="H117" s="6"/>
      <c r="I117" s="6"/>
    </row>
    <row r="118" spans="1:9" ht="21">
      <c r="A118" s="19" t="s">
        <v>125</v>
      </c>
      <c r="B118" s="10" t="s">
        <v>46</v>
      </c>
      <c r="C118" s="88"/>
      <c r="D118" s="12">
        <v>24</v>
      </c>
      <c r="E118" s="6"/>
      <c r="F118" s="6"/>
      <c r="G118" s="6"/>
      <c r="H118" s="6"/>
      <c r="I118" s="6"/>
    </row>
    <row r="119" spans="1:9" ht="21">
      <c r="A119" s="19" t="s">
        <v>126</v>
      </c>
      <c r="B119" s="10" t="s">
        <v>47</v>
      </c>
      <c r="C119" s="88"/>
      <c r="D119" s="12">
        <v>36</v>
      </c>
      <c r="E119" s="6"/>
      <c r="F119" s="6"/>
      <c r="G119" s="6"/>
      <c r="H119" s="6"/>
      <c r="I119" s="6"/>
    </row>
    <row r="120" spans="1:9" ht="21">
      <c r="A120" s="19" t="s">
        <v>130</v>
      </c>
      <c r="B120" s="10" t="s">
        <v>48</v>
      </c>
      <c r="C120" s="88"/>
      <c r="D120" s="12">
        <v>28</v>
      </c>
      <c r="E120" s="6"/>
      <c r="F120" s="6"/>
      <c r="G120" s="6"/>
      <c r="H120" s="6"/>
      <c r="I120" s="6"/>
    </row>
    <row r="121" spans="1:9" ht="63">
      <c r="A121" s="7" t="s">
        <v>213</v>
      </c>
      <c r="B121" s="10" t="s">
        <v>144</v>
      </c>
      <c r="C121" s="88" t="s">
        <v>103</v>
      </c>
      <c r="D121" s="12">
        <v>32</v>
      </c>
      <c r="E121" s="6"/>
      <c r="F121" s="6"/>
      <c r="G121" s="6"/>
      <c r="H121" s="6"/>
      <c r="I121" s="6"/>
    </row>
    <row r="122" spans="1:9" ht="21">
      <c r="A122" s="19" t="s">
        <v>125</v>
      </c>
      <c r="B122" s="10" t="s">
        <v>50</v>
      </c>
      <c r="C122" s="88"/>
      <c r="D122" s="12">
        <v>16</v>
      </c>
      <c r="E122" s="6"/>
      <c r="F122" s="6"/>
      <c r="G122" s="6"/>
      <c r="H122" s="6"/>
      <c r="I122" s="6"/>
    </row>
    <row r="123" spans="1:9" ht="21">
      <c r="A123" s="19" t="s">
        <v>126</v>
      </c>
      <c r="B123" s="10" t="s">
        <v>51</v>
      </c>
      <c r="C123" s="88"/>
      <c r="D123" s="12">
        <v>24</v>
      </c>
      <c r="E123" s="6"/>
      <c r="F123" s="6"/>
      <c r="G123" s="6"/>
      <c r="H123" s="6"/>
      <c r="I123" s="6"/>
    </row>
    <row r="124" spans="1:9" ht="21">
      <c r="A124" s="19" t="s">
        <v>130</v>
      </c>
      <c r="B124" s="10" t="s">
        <v>52</v>
      </c>
      <c r="C124" s="88"/>
      <c r="D124" s="12">
        <v>20</v>
      </c>
      <c r="E124" s="6"/>
      <c r="F124" s="6"/>
      <c r="G124" s="6"/>
      <c r="H124" s="6"/>
      <c r="I124" s="6"/>
    </row>
    <row r="125" spans="1:9" ht="21">
      <c r="A125" s="19"/>
      <c r="B125" s="10"/>
      <c r="C125" s="12"/>
      <c r="D125" s="12"/>
      <c r="E125" s="6"/>
      <c r="F125" s="6"/>
      <c r="G125" s="6"/>
      <c r="H125" s="6"/>
      <c r="I125" s="6"/>
    </row>
    <row r="126" spans="1:9" ht="105">
      <c r="A126" s="7" t="s">
        <v>214</v>
      </c>
      <c r="B126" s="10" t="s">
        <v>147</v>
      </c>
      <c r="C126" s="13" t="s">
        <v>148</v>
      </c>
      <c r="D126" s="13" t="s">
        <v>149</v>
      </c>
      <c r="E126" s="6"/>
      <c r="F126" s="6"/>
      <c r="G126" s="6"/>
      <c r="H126" s="6"/>
      <c r="I126" s="6"/>
    </row>
    <row r="127" spans="1:9" ht="42">
      <c r="A127" s="21" t="s">
        <v>150</v>
      </c>
      <c r="B127" s="10" t="s">
        <v>55</v>
      </c>
      <c r="C127" s="12" t="s">
        <v>82</v>
      </c>
      <c r="D127" s="12">
        <v>3</v>
      </c>
      <c r="E127" s="6"/>
      <c r="F127" s="6"/>
      <c r="G127" s="6"/>
      <c r="H127" s="6"/>
      <c r="I127" s="6"/>
    </row>
    <row r="128" spans="1:9" ht="61.5" customHeight="1">
      <c r="A128" s="21" t="s">
        <v>151</v>
      </c>
      <c r="B128" s="8" t="s">
        <v>56</v>
      </c>
      <c r="C128" s="12" t="s">
        <v>85</v>
      </c>
      <c r="D128" s="12">
        <v>7</v>
      </c>
      <c r="E128" s="6"/>
      <c r="F128" s="6"/>
      <c r="G128" s="6"/>
      <c r="H128" s="6"/>
      <c r="I128" s="6"/>
    </row>
    <row r="129" spans="1:9" ht="28.5" customHeight="1">
      <c r="A129" s="98" t="s">
        <v>153</v>
      </c>
      <c r="B129" s="98" t="s">
        <v>152</v>
      </c>
      <c r="C129" s="70" t="s">
        <v>154</v>
      </c>
      <c r="D129" s="70" t="s">
        <v>149</v>
      </c>
      <c r="E129" s="39" t="s">
        <v>249</v>
      </c>
      <c r="F129" s="6"/>
      <c r="G129" s="6"/>
      <c r="H129" s="36">
        <v>5</v>
      </c>
      <c r="I129" s="41">
        <f>H129/26</f>
        <v>0.19230769230769232</v>
      </c>
    </row>
    <row r="130" spans="1:9" ht="28.5" customHeight="1">
      <c r="A130" s="99"/>
      <c r="B130" s="99"/>
      <c r="C130" s="71"/>
      <c r="D130" s="71"/>
      <c r="E130" s="39" t="s">
        <v>250</v>
      </c>
      <c r="F130" s="6"/>
      <c r="G130" s="6"/>
      <c r="H130" s="36">
        <v>5</v>
      </c>
      <c r="I130" s="41">
        <f aca="true" t="shared" si="3" ref="I130:I135">H130/26</f>
        <v>0.19230769230769232</v>
      </c>
    </row>
    <row r="131" spans="1:9" ht="28.5" customHeight="1">
      <c r="A131" s="99"/>
      <c r="B131" s="99"/>
      <c r="C131" s="71"/>
      <c r="D131" s="71"/>
      <c r="E131" s="39" t="s">
        <v>251</v>
      </c>
      <c r="F131" s="6"/>
      <c r="G131" s="6"/>
      <c r="H131" s="36">
        <v>5</v>
      </c>
      <c r="I131" s="41">
        <f t="shared" si="3"/>
        <v>0.19230769230769232</v>
      </c>
    </row>
    <row r="132" spans="1:9" ht="28.5" customHeight="1">
      <c r="A132" s="99"/>
      <c r="B132" s="99"/>
      <c r="C132" s="71"/>
      <c r="D132" s="71"/>
      <c r="E132" s="39" t="s">
        <v>252</v>
      </c>
      <c r="F132" s="6"/>
      <c r="G132" s="6"/>
      <c r="H132" s="36">
        <v>5</v>
      </c>
      <c r="I132" s="41">
        <f t="shared" si="3"/>
        <v>0.19230769230769232</v>
      </c>
    </row>
    <row r="133" spans="1:9" ht="28.5" customHeight="1">
      <c r="A133" s="99"/>
      <c r="B133" s="99"/>
      <c r="C133" s="71"/>
      <c r="D133" s="71"/>
      <c r="E133" s="36"/>
      <c r="F133" s="6"/>
      <c r="G133" s="6"/>
      <c r="H133" s="36"/>
      <c r="I133" s="41">
        <f>H133/26</f>
        <v>0</v>
      </c>
    </row>
    <row r="134" spans="1:9" ht="28.5" customHeight="1">
      <c r="A134" s="99"/>
      <c r="B134" s="99"/>
      <c r="C134" s="71"/>
      <c r="D134" s="71"/>
      <c r="E134" s="36"/>
      <c r="F134" s="6"/>
      <c r="G134" s="6"/>
      <c r="H134" s="36"/>
      <c r="I134" s="41">
        <f t="shared" si="3"/>
        <v>0</v>
      </c>
    </row>
    <row r="135" spans="1:9" ht="28.5" customHeight="1">
      <c r="A135" s="100"/>
      <c r="B135" s="100"/>
      <c r="C135" s="67"/>
      <c r="D135" s="67"/>
      <c r="E135" s="36"/>
      <c r="F135" s="6"/>
      <c r="G135" s="6"/>
      <c r="H135" s="36"/>
      <c r="I135" s="41">
        <f t="shared" si="3"/>
        <v>0</v>
      </c>
    </row>
    <row r="136" spans="1:9" ht="21">
      <c r="A136" s="19" t="s">
        <v>125</v>
      </c>
      <c r="B136" s="10" t="s">
        <v>57</v>
      </c>
      <c r="C136" s="12" t="s">
        <v>101</v>
      </c>
      <c r="D136" s="12">
        <v>20</v>
      </c>
      <c r="E136" s="6"/>
      <c r="F136" s="6"/>
      <c r="G136" s="6"/>
      <c r="H136" s="6"/>
      <c r="I136" s="6"/>
    </row>
    <row r="137" spans="1:9" ht="63">
      <c r="A137" s="21" t="s">
        <v>155</v>
      </c>
      <c r="B137" s="8" t="s">
        <v>58</v>
      </c>
      <c r="C137" s="13" t="s">
        <v>104</v>
      </c>
      <c r="D137" s="12">
        <v>10</v>
      </c>
      <c r="E137" s="6"/>
      <c r="F137" s="6"/>
      <c r="G137" s="6"/>
      <c r="H137" s="6"/>
      <c r="I137" s="6"/>
    </row>
    <row r="138" spans="1:9" ht="21">
      <c r="A138" s="18">
        <v>3.8</v>
      </c>
      <c r="B138" s="8" t="s">
        <v>59</v>
      </c>
      <c r="C138" s="12"/>
      <c r="D138" s="12"/>
      <c r="E138" s="6"/>
      <c r="F138" s="6"/>
      <c r="G138" s="6"/>
      <c r="H138" s="6"/>
      <c r="I138" s="6"/>
    </row>
    <row r="139" spans="1:9" ht="69.75" customHeight="1">
      <c r="A139" s="13" t="s">
        <v>215</v>
      </c>
      <c r="B139" s="10" t="s">
        <v>156</v>
      </c>
      <c r="C139" s="13" t="s">
        <v>148</v>
      </c>
      <c r="D139" s="13" t="s">
        <v>157</v>
      </c>
      <c r="E139" s="6"/>
      <c r="F139" s="6"/>
      <c r="G139" s="6"/>
      <c r="H139" s="6"/>
      <c r="I139" s="6"/>
    </row>
    <row r="140" spans="1:9" ht="21">
      <c r="A140" s="19" t="s">
        <v>125</v>
      </c>
      <c r="B140" s="10" t="s">
        <v>60</v>
      </c>
      <c r="C140" s="12" t="s">
        <v>82</v>
      </c>
      <c r="D140" s="12">
        <v>1</v>
      </c>
      <c r="E140" s="6"/>
      <c r="F140" s="6"/>
      <c r="G140" s="6"/>
      <c r="H140" s="6"/>
      <c r="I140" s="6"/>
    </row>
    <row r="141" spans="1:9" ht="84">
      <c r="A141" s="18" t="s">
        <v>158</v>
      </c>
      <c r="B141" s="10" t="s">
        <v>159</v>
      </c>
      <c r="C141" s="13" t="s">
        <v>160</v>
      </c>
      <c r="D141" s="7" t="s">
        <v>161</v>
      </c>
      <c r="E141" s="6"/>
      <c r="F141" s="6"/>
      <c r="G141" s="6"/>
      <c r="H141" s="6"/>
      <c r="I141" s="6"/>
    </row>
    <row r="142" spans="1:9" ht="63">
      <c r="A142" s="18">
        <v>3.9</v>
      </c>
      <c r="B142" s="8" t="s">
        <v>61</v>
      </c>
      <c r="C142" s="12"/>
      <c r="D142" s="12"/>
      <c r="E142" s="6"/>
      <c r="F142" s="6"/>
      <c r="G142" s="6"/>
      <c r="H142" s="6"/>
      <c r="I142" s="6"/>
    </row>
    <row r="143" spans="1:9" ht="42">
      <c r="A143" s="19" t="s">
        <v>162</v>
      </c>
      <c r="B143" s="10" t="s">
        <v>62</v>
      </c>
      <c r="C143" s="12" t="s">
        <v>85</v>
      </c>
      <c r="D143" s="13" t="s">
        <v>105</v>
      </c>
      <c r="E143" s="6"/>
      <c r="F143" s="6"/>
      <c r="G143" s="6"/>
      <c r="H143" s="6"/>
      <c r="I143" s="6"/>
    </row>
    <row r="144" spans="1:9" ht="42">
      <c r="A144" s="19" t="s">
        <v>125</v>
      </c>
      <c r="B144" s="10" t="s">
        <v>63</v>
      </c>
      <c r="C144" s="12" t="s">
        <v>85</v>
      </c>
      <c r="D144" s="13" t="s">
        <v>92</v>
      </c>
      <c r="E144" s="6"/>
      <c r="F144" s="6"/>
      <c r="G144" s="6"/>
      <c r="H144" s="6"/>
      <c r="I144" s="6"/>
    </row>
    <row r="145" spans="1:9" ht="42">
      <c r="A145" s="19" t="s">
        <v>126</v>
      </c>
      <c r="B145" s="10" t="s">
        <v>64</v>
      </c>
      <c r="C145" s="12" t="s">
        <v>85</v>
      </c>
      <c r="D145" s="13" t="s">
        <v>106</v>
      </c>
      <c r="E145" s="6"/>
      <c r="F145" s="6"/>
      <c r="G145" s="6"/>
      <c r="H145" s="6"/>
      <c r="I145" s="6"/>
    </row>
    <row r="146" spans="1:9" ht="21">
      <c r="A146" s="18">
        <v>3.1</v>
      </c>
      <c r="B146" s="8" t="s">
        <v>224</v>
      </c>
      <c r="C146" s="19"/>
      <c r="D146" s="19"/>
      <c r="E146" s="36" t="s">
        <v>253</v>
      </c>
      <c r="F146" s="6"/>
      <c r="G146" s="6"/>
      <c r="H146" s="6"/>
      <c r="I146" s="6"/>
    </row>
    <row r="147" spans="1:9" ht="21">
      <c r="A147" s="19"/>
      <c r="B147" s="10"/>
      <c r="C147" s="12"/>
      <c r="D147" s="12"/>
      <c r="E147" s="6"/>
      <c r="F147" s="6"/>
      <c r="G147" s="6"/>
      <c r="H147" s="6"/>
      <c r="I147" s="6"/>
    </row>
    <row r="148" spans="1:10" ht="57">
      <c r="A148" s="35"/>
      <c r="B148" s="30"/>
      <c r="C148" s="29"/>
      <c r="D148" s="29"/>
      <c r="E148" s="31" t="s">
        <v>227</v>
      </c>
      <c r="F148" s="31"/>
      <c r="G148" s="31"/>
      <c r="H148" s="32"/>
      <c r="I148" s="55">
        <f>SUM(I98:I147)</f>
        <v>1.2307692307692308</v>
      </c>
      <c r="J148" s="44" t="s">
        <v>266</v>
      </c>
    </row>
    <row r="149" spans="1:9" ht="42" customHeight="1">
      <c r="A149" s="27">
        <v>4</v>
      </c>
      <c r="B149" s="92" t="s">
        <v>230</v>
      </c>
      <c r="C149" s="93"/>
      <c r="D149" s="93"/>
      <c r="E149" s="93"/>
      <c r="F149" s="93"/>
      <c r="G149" s="93"/>
      <c r="H149" s="94"/>
      <c r="I149" s="53"/>
    </row>
    <row r="150" spans="1:9" ht="94.5" customHeight="1">
      <c r="A150" s="18">
        <v>4.1</v>
      </c>
      <c r="B150" s="8" t="s">
        <v>65</v>
      </c>
      <c r="C150" s="12"/>
      <c r="D150" s="12"/>
      <c r="E150" s="6"/>
      <c r="F150" s="6"/>
      <c r="G150" s="6"/>
      <c r="H150" s="6"/>
      <c r="I150" s="6"/>
    </row>
    <row r="151" spans="1:9" ht="72.75" customHeight="1">
      <c r="A151" s="13" t="s">
        <v>216</v>
      </c>
      <c r="B151" s="10" t="s">
        <v>143</v>
      </c>
      <c r="C151" s="88" t="s">
        <v>103</v>
      </c>
      <c r="D151" s="12">
        <v>12</v>
      </c>
      <c r="E151" s="6"/>
      <c r="F151" s="6"/>
      <c r="G151" s="6"/>
      <c r="H151" s="6"/>
      <c r="I151" s="6"/>
    </row>
    <row r="152" spans="1:9" ht="21">
      <c r="A152" s="19" t="s">
        <v>125</v>
      </c>
      <c r="B152" s="10" t="s">
        <v>46</v>
      </c>
      <c r="C152" s="88"/>
      <c r="D152" s="12">
        <v>6</v>
      </c>
      <c r="E152" s="6"/>
      <c r="F152" s="6"/>
      <c r="G152" s="6"/>
      <c r="H152" s="6"/>
      <c r="I152" s="6"/>
    </row>
    <row r="153" spans="1:9" ht="21">
      <c r="A153" s="19" t="s">
        <v>126</v>
      </c>
      <c r="B153" s="10" t="s">
        <v>47</v>
      </c>
      <c r="C153" s="88"/>
      <c r="D153" s="12">
        <v>9</v>
      </c>
      <c r="E153" s="6"/>
      <c r="F153" s="6"/>
      <c r="G153" s="6"/>
      <c r="H153" s="6"/>
      <c r="I153" s="6"/>
    </row>
    <row r="154" spans="1:9" ht="21">
      <c r="A154" s="19" t="s">
        <v>130</v>
      </c>
      <c r="B154" s="10" t="s">
        <v>48</v>
      </c>
      <c r="C154" s="88"/>
      <c r="D154" s="12">
        <v>7</v>
      </c>
      <c r="E154" s="6"/>
      <c r="F154" s="6"/>
      <c r="G154" s="6"/>
      <c r="H154" s="6"/>
      <c r="I154" s="6"/>
    </row>
    <row r="155" spans="1:9" ht="63">
      <c r="A155" s="7" t="s">
        <v>217</v>
      </c>
      <c r="B155" s="10" t="s">
        <v>144</v>
      </c>
      <c r="C155" s="88" t="s">
        <v>103</v>
      </c>
      <c r="D155" s="12">
        <v>8</v>
      </c>
      <c r="E155" s="6"/>
      <c r="F155" s="6"/>
      <c r="G155" s="6"/>
      <c r="H155" s="6"/>
      <c r="I155" s="6"/>
    </row>
    <row r="156" spans="1:9" ht="21">
      <c r="A156" s="19" t="s">
        <v>125</v>
      </c>
      <c r="B156" s="10" t="s">
        <v>50</v>
      </c>
      <c r="C156" s="88"/>
      <c r="D156" s="12">
        <v>4</v>
      </c>
      <c r="E156" s="6"/>
      <c r="F156" s="6"/>
      <c r="G156" s="6"/>
      <c r="H156" s="6"/>
      <c r="I156" s="6"/>
    </row>
    <row r="157" spans="1:9" ht="21">
      <c r="A157" s="19" t="s">
        <v>126</v>
      </c>
      <c r="B157" s="10" t="s">
        <v>51</v>
      </c>
      <c r="C157" s="88"/>
      <c r="D157" s="12">
        <v>6</v>
      </c>
      <c r="E157" s="6"/>
      <c r="F157" s="6"/>
      <c r="G157" s="6"/>
      <c r="H157" s="6"/>
      <c r="I157" s="6"/>
    </row>
    <row r="158" spans="1:9" ht="21">
      <c r="A158" s="19" t="s">
        <v>130</v>
      </c>
      <c r="B158" s="10" t="s">
        <v>52</v>
      </c>
      <c r="C158" s="88"/>
      <c r="D158" s="12">
        <v>5</v>
      </c>
      <c r="E158" s="6"/>
      <c r="F158" s="6"/>
      <c r="G158" s="6"/>
      <c r="H158" s="6"/>
      <c r="I158" s="6"/>
    </row>
    <row r="159" spans="1:9" ht="105">
      <c r="A159" s="21" t="s">
        <v>163</v>
      </c>
      <c r="B159" s="8" t="s">
        <v>66</v>
      </c>
      <c r="C159" s="12"/>
      <c r="D159" s="12"/>
      <c r="E159" s="6"/>
      <c r="F159" s="6"/>
      <c r="G159" s="6"/>
      <c r="H159" s="6"/>
      <c r="I159" s="6"/>
    </row>
    <row r="160" spans="1:9" ht="84">
      <c r="A160" s="7" t="s">
        <v>218</v>
      </c>
      <c r="B160" s="10" t="s">
        <v>143</v>
      </c>
      <c r="C160" s="88" t="s">
        <v>103</v>
      </c>
      <c r="D160" s="12">
        <v>24</v>
      </c>
      <c r="E160" s="6"/>
      <c r="F160" s="6"/>
      <c r="G160" s="6"/>
      <c r="H160" s="6"/>
      <c r="I160" s="6"/>
    </row>
    <row r="161" spans="1:9" ht="21">
      <c r="A161" s="19" t="s">
        <v>125</v>
      </c>
      <c r="B161" s="10" t="s">
        <v>46</v>
      </c>
      <c r="C161" s="88"/>
      <c r="D161" s="12">
        <v>12</v>
      </c>
      <c r="E161" s="6"/>
      <c r="F161" s="6"/>
      <c r="G161" s="6"/>
      <c r="H161" s="6"/>
      <c r="I161" s="6"/>
    </row>
    <row r="162" spans="1:9" ht="21">
      <c r="A162" s="19" t="s">
        <v>126</v>
      </c>
      <c r="B162" s="10" t="s">
        <v>47</v>
      </c>
      <c r="C162" s="88"/>
      <c r="D162" s="12">
        <v>18</v>
      </c>
      <c r="E162" s="6"/>
      <c r="F162" s="6"/>
      <c r="G162" s="6"/>
      <c r="H162" s="6"/>
      <c r="I162" s="6"/>
    </row>
    <row r="163" spans="1:9" ht="21">
      <c r="A163" s="19" t="s">
        <v>130</v>
      </c>
      <c r="B163" s="10" t="s">
        <v>48</v>
      </c>
      <c r="C163" s="88"/>
      <c r="D163" s="12">
        <v>14</v>
      </c>
      <c r="E163" s="6"/>
      <c r="F163" s="6"/>
      <c r="G163" s="6"/>
      <c r="H163" s="6"/>
      <c r="I163" s="6"/>
    </row>
    <row r="164" spans="1:9" ht="21">
      <c r="A164" s="19"/>
      <c r="B164" s="10"/>
      <c r="C164" s="12"/>
      <c r="D164" s="12"/>
      <c r="E164" s="6"/>
      <c r="F164" s="6"/>
      <c r="G164" s="6"/>
      <c r="H164" s="6"/>
      <c r="I164" s="6"/>
    </row>
    <row r="165" spans="1:9" ht="47.25" customHeight="1">
      <c r="A165" s="7" t="s">
        <v>219</v>
      </c>
      <c r="B165" s="10" t="s">
        <v>144</v>
      </c>
      <c r="C165" s="88" t="s">
        <v>103</v>
      </c>
      <c r="D165" s="12">
        <v>16</v>
      </c>
      <c r="E165" s="6"/>
      <c r="F165" s="6"/>
      <c r="G165" s="6"/>
      <c r="H165" s="6"/>
      <c r="I165" s="6"/>
    </row>
    <row r="166" spans="1:9" ht="21">
      <c r="A166" s="19" t="s">
        <v>125</v>
      </c>
      <c r="B166" s="10" t="s">
        <v>50</v>
      </c>
      <c r="C166" s="88"/>
      <c r="D166" s="12">
        <v>8</v>
      </c>
      <c r="E166" s="6"/>
      <c r="F166" s="6"/>
      <c r="G166" s="6"/>
      <c r="H166" s="6"/>
      <c r="I166" s="6"/>
    </row>
    <row r="167" spans="1:9" ht="21">
      <c r="A167" s="19" t="s">
        <v>126</v>
      </c>
      <c r="B167" s="10" t="s">
        <v>51</v>
      </c>
      <c r="C167" s="88"/>
      <c r="D167" s="12">
        <v>12</v>
      </c>
      <c r="E167" s="6"/>
      <c r="F167" s="6"/>
      <c r="G167" s="6"/>
      <c r="H167" s="6"/>
      <c r="I167" s="6"/>
    </row>
    <row r="168" spans="1:9" ht="21">
      <c r="A168" s="19" t="s">
        <v>130</v>
      </c>
      <c r="B168" s="10" t="s">
        <v>52</v>
      </c>
      <c r="C168" s="88"/>
      <c r="D168" s="12">
        <v>10</v>
      </c>
      <c r="E168" s="6"/>
      <c r="F168" s="6"/>
      <c r="G168" s="6"/>
      <c r="H168" s="6"/>
      <c r="I168" s="6"/>
    </row>
    <row r="169" spans="1:9" ht="93.75" customHeight="1">
      <c r="A169" s="21" t="s">
        <v>164</v>
      </c>
      <c r="B169" s="8" t="s">
        <v>67</v>
      </c>
      <c r="C169" s="12"/>
      <c r="D169" s="12"/>
      <c r="E169" s="6"/>
      <c r="F169" s="6"/>
      <c r="G169" s="6"/>
      <c r="H169" s="6"/>
      <c r="I169" s="6"/>
    </row>
    <row r="170" spans="1:9" ht="69" customHeight="1">
      <c r="A170" s="7" t="s">
        <v>220</v>
      </c>
      <c r="B170" s="10" t="s">
        <v>143</v>
      </c>
      <c r="C170" s="88" t="s">
        <v>103</v>
      </c>
      <c r="D170" s="12">
        <v>48</v>
      </c>
      <c r="E170" s="6"/>
      <c r="F170" s="6"/>
      <c r="G170" s="6"/>
      <c r="H170" s="6"/>
      <c r="I170" s="6"/>
    </row>
    <row r="171" spans="1:9" ht="21">
      <c r="A171" s="19" t="s">
        <v>125</v>
      </c>
      <c r="B171" s="10" t="s">
        <v>46</v>
      </c>
      <c r="C171" s="88"/>
      <c r="D171" s="12">
        <v>24</v>
      </c>
      <c r="E171" s="6"/>
      <c r="F171" s="6"/>
      <c r="G171" s="6"/>
      <c r="H171" s="6"/>
      <c r="I171" s="6"/>
    </row>
    <row r="172" spans="1:9" ht="21">
      <c r="A172" s="19" t="s">
        <v>126</v>
      </c>
      <c r="B172" s="10" t="s">
        <v>47</v>
      </c>
      <c r="C172" s="88"/>
      <c r="D172" s="12">
        <v>36</v>
      </c>
      <c r="E172" s="6"/>
      <c r="F172" s="6"/>
      <c r="G172" s="6"/>
      <c r="H172" s="6"/>
      <c r="I172" s="6"/>
    </row>
    <row r="173" spans="1:9" ht="21">
      <c r="A173" s="19" t="s">
        <v>130</v>
      </c>
      <c r="B173" s="10" t="s">
        <v>48</v>
      </c>
      <c r="C173" s="88"/>
      <c r="D173" s="12">
        <v>28</v>
      </c>
      <c r="E173" s="6"/>
      <c r="F173" s="6"/>
      <c r="G173" s="6"/>
      <c r="H173" s="6"/>
      <c r="I173" s="6"/>
    </row>
    <row r="174" spans="1:9" ht="48" customHeight="1">
      <c r="A174" s="7" t="s">
        <v>221</v>
      </c>
      <c r="B174" s="10" t="s">
        <v>49</v>
      </c>
      <c r="C174" s="88" t="s">
        <v>103</v>
      </c>
      <c r="D174" s="12">
        <v>32</v>
      </c>
      <c r="E174" s="6"/>
      <c r="F174" s="6"/>
      <c r="G174" s="6"/>
      <c r="H174" s="6"/>
      <c r="I174" s="6"/>
    </row>
    <row r="175" spans="1:9" ht="21">
      <c r="A175" s="19" t="s">
        <v>125</v>
      </c>
      <c r="B175" s="10" t="s">
        <v>50</v>
      </c>
      <c r="C175" s="88"/>
      <c r="D175" s="12">
        <v>16</v>
      </c>
      <c r="E175" s="6"/>
      <c r="F175" s="6"/>
      <c r="G175" s="6"/>
      <c r="H175" s="6"/>
      <c r="I175" s="6"/>
    </row>
    <row r="176" spans="1:9" ht="21">
      <c r="A176" s="19" t="s">
        <v>126</v>
      </c>
      <c r="B176" s="10" t="s">
        <v>51</v>
      </c>
      <c r="C176" s="88"/>
      <c r="D176" s="12">
        <v>24</v>
      </c>
      <c r="E176" s="6"/>
      <c r="F176" s="6"/>
      <c r="G176" s="6"/>
      <c r="H176" s="6"/>
      <c r="I176" s="6"/>
    </row>
    <row r="177" spans="1:9" ht="21">
      <c r="A177" s="19" t="s">
        <v>130</v>
      </c>
      <c r="B177" s="10" t="s">
        <v>52</v>
      </c>
      <c r="C177" s="88"/>
      <c r="D177" s="12">
        <v>20</v>
      </c>
      <c r="E177" s="6"/>
      <c r="F177" s="6"/>
      <c r="G177" s="6"/>
      <c r="H177" s="6"/>
      <c r="I177" s="6"/>
    </row>
    <row r="178" spans="1:9" ht="87.75" customHeight="1">
      <c r="A178" s="23" t="s">
        <v>166</v>
      </c>
      <c r="B178" s="8" t="s">
        <v>165</v>
      </c>
      <c r="C178" s="13" t="s">
        <v>148</v>
      </c>
      <c r="D178" s="13" t="s">
        <v>149</v>
      </c>
      <c r="E178" s="6"/>
      <c r="F178" s="6"/>
      <c r="G178" s="6"/>
      <c r="H178" s="6"/>
      <c r="I178" s="6"/>
    </row>
    <row r="179" spans="1:9" ht="42">
      <c r="A179" s="12" t="s">
        <v>167</v>
      </c>
      <c r="B179" s="10" t="s">
        <v>55</v>
      </c>
      <c r="C179" s="12" t="s">
        <v>82</v>
      </c>
      <c r="D179" s="12">
        <v>3</v>
      </c>
      <c r="E179" s="6"/>
      <c r="F179" s="6"/>
      <c r="G179" s="6"/>
      <c r="H179" s="6"/>
      <c r="I179" s="6"/>
    </row>
    <row r="180" spans="1:9" ht="42">
      <c r="A180" s="18">
        <v>4.5</v>
      </c>
      <c r="B180" s="8" t="s">
        <v>68</v>
      </c>
      <c r="C180" s="13" t="s">
        <v>104</v>
      </c>
      <c r="D180" s="12">
        <v>10</v>
      </c>
      <c r="E180" s="6"/>
      <c r="F180" s="6"/>
      <c r="G180" s="6"/>
      <c r="H180" s="6"/>
      <c r="I180" s="6"/>
    </row>
    <row r="181" spans="1:9" ht="21">
      <c r="A181" s="18">
        <v>4.6</v>
      </c>
      <c r="B181" s="8" t="s">
        <v>224</v>
      </c>
      <c r="C181" s="12"/>
      <c r="D181" s="12"/>
      <c r="E181" s="6"/>
      <c r="F181" s="6"/>
      <c r="G181" s="6"/>
      <c r="H181" s="6"/>
      <c r="I181" s="6"/>
    </row>
    <row r="182" spans="1:9" ht="21">
      <c r="A182" s="18"/>
      <c r="B182" s="8"/>
      <c r="C182" s="12"/>
      <c r="D182" s="12"/>
      <c r="E182" s="6"/>
      <c r="F182" s="6"/>
      <c r="G182" s="6"/>
      <c r="H182" s="6"/>
      <c r="I182" s="6"/>
    </row>
    <row r="183" spans="1:10" ht="57">
      <c r="A183" s="33"/>
      <c r="B183" s="34"/>
      <c r="C183" s="29"/>
      <c r="D183" s="29"/>
      <c r="E183" s="31" t="s">
        <v>227</v>
      </c>
      <c r="F183" s="31"/>
      <c r="G183" s="31"/>
      <c r="H183" s="32"/>
      <c r="I183" s="32">
        <v>0</v>
      </c>
      <c r="J183" s="44" t="s">
        <v>266</v>
      </c>
    </row>
    <row r="184" spans="1:9" s="15" customFormat="1" ht="42" customHeight="1">
      <c r="A184" s="27">
        <v>5</v>
      </c>
      <c r="B184" s="92" t="s">
        <v>254</v>
      </c>
      <c r="C184" s="93"/>
      <c r="D184" s="93"/>
      <c r="E184" s="93"/>
      <c r="F184" s="93"/>
      <c r="G184" s="93"/>
      <c r="H184" s="94"/>
      <c r="I184" s="54"/>
    </row>
    <row r="185" spans="1:9" ht="21">
      <c r="A185" s="18">
        <v>5.1</v>
      </c>
      <c r="B185" s="8" t="s">
        <v>69</v>
      </c>
      <c r="C185" s="12"/>
      <c r="D185" s="12"/>
      <c r="E185" s="6"/>
      <c r="F185" s="6"/>
      <c r="G185" s="6"/>
      <c r="H185" s="6"/>
      <c r="I185" s="6"/>
    </row>
    <row r="186" spans="1:9" s="5" customFormat="1" ht="92.25" customHeight="1">
      <c r="A186" s="13" t="s">
        <v>171</v>
      </c>
      <c r="B186" s="10" t="s">
        <v>170</v>
      </c>
      <c r="C186" s="12" t="s">
        <v>104</v>
      </c>
      <c r="D186" s="12" t="s">
        <v>107</v>
      </c>
      <c r="E186" s="16"/>
      <c r="F186" s="16"/>
      <c r="G186" s="16"/>
      <c r="H186" s="16"/>
      <c r="I186" s="16"/>
    </row>
    <row r="187" spans="1:9" ht="21">
      <c r="A187" s="19" t="s">
        <v>125</v>
      </c>
      <c r="B187" s="10" t="s">
        <v>70</v>
      </c>
      <c r="C187" s="12" t="s">
        <v>104</v>
      </c>
      <c r="D187" s="12" t="s">
        <v>108</v>
      </c>
      <c r="E187" s="6"/>
      <c r="F187" s="6"/>
      <c r="G187" s="6"/>
      <c r="H187" s="6"/>
      <c r="I187" s="6"/>
    </row>
    <row r="188" spans="1:9" ht="21">
      <c r="A188" s="19" t="s">
        <v>126</v>
      </c>
      <c r="B188" s="10" t="s">
        <v>71</v>
      </c>
      <c r="C188" s="12" t="s">
        <v>104</v>
      </c>
      <c r="D188" s="12" t="s">
        <v>109</v>
      </c>
      <c r="E188" s="6"/>
      <c r="F188" s="6"/>
      <c r="G188" s="6"/>
      <c r="H188" s="6"/>
      <c r="I188" s="6"/>
    </row>
    <row r="189" spans="1:9" ht="21">
      <c r="A189" s="19" t="s">
        <v>130</v>
      </c>
      <c r="B189" s="10" t="s">
        <v>72</v>
      </c>
      <c r="C189" s="12" t="s">
        <v>104</v>
      </c>
      <c r="D189" s="12" t="s">
        <v>107</v>
      </c>
      <c r="E189" s="6"/>
      <c r="F189" s="6"/>
      <c r="G189" s="6"/>
      <c r="H189" s="6"/>
      <c r="I189" s="6"/>
    </row>
    <row r="190" spans="1:9" ht="21">
      <c r="A190" s="19" t="s">
        <v>131</v>
      </c>
      <c r="B190" s="10" t="s">
        <v>73</v>
      </c>
      <c r="C190" s="12" t="s">
        <v>104</v>
      </c>
      <c r="D190" s="12" t="s">
        <v>108</v>
      </c>
      <c r="E190" s="6"/>
      <c r="F190" s="6"/>
      <c r="G190" s="6"/>
      <c r="H190" s="6"/>
      <c r="I190" s="6"/>
    </row>
    <row r="191" spans="1:9" ht="63">
      <c r="A191" s="19" t="s">
        <v>168</v>
      </c>
      <c r="B191" s="10" t="s">
        <v>74</v>
      </c>
      <c r="C191" s="12" t="s">
        <v>104</v>
      </c>
      <c r="D191" s="12" t="s">
        <v>109</v>
      </c>
      <c r="E191" s="6"/>
      <c r="F191" s="6"/>
      <c r="G191" s="6"/>
      <c r="H191" s="6"/>
      <c r="I191" s="6"/>
    </row>
    <row r="192" spans="1:9" ht="63">
      <c r="A192" s="19" t="s">
        <v>169</v>
      </c>
      <c r="B192" s="10" t="s">
        <v>75</v>
      </c>
      <c r="C192" s="12" t="s">
        <v>104</v>
      </c>
      <c r="D192" s="12" t="s">
        <v>109</v>
      </c>
      <c r="E192" s="6"/>
      <c r="F192" s="6"/>
      <c r="G192" s="6"/>
      <c r="H192" s="6"/>
      <c r="I192" s="6"/>
    </row>
    <row r="193" spans="1:9" ht="21">
      <c r="A193" s="19"/>
      <c r="B193" s="10"/>
      <c r="C193" s="12"/>
      <c r="D193" s="12"/>
      <c r="E193" s="6"/>
      <c r="F193" s="6"/>
      <c r="G193" s="6"/>
      <c r="H193" s="6"/>
      <c r="I193" s="6"/>
    </row>
    <row r="194" spans="1:9" ht="21">
      <c r="A194" s="19"/>
      <c r="B194" s="10"/>
      <c r="C194" s="12"/>
      <c r="D194" s="12"/>
      <c r="E194" s="6"/>
      <c r="F194" s="6"/>
      <c r="G194" s="6"/>
      <c r="H194" s="6"/>
      <c r="I194" s="6"/>
    </row>
    <row r="195" spans="1:9" ht="42">
      <c r="A195" s="18">
        <v>5.2</v>
      </c>
      <c r="B195" s="8" t="s">
        <v>76</v>
      </c>
      <c r="C195" s="12"/>
      <c r="D195" s="12"/>
      <c r="E195" s="6"/>
      <c r="F195" s="6"/>
      <c r="G195" s="6"/>
      <c r="H195" s="6"/>
      <c r="I195" s="6"/>
    </row>
    <row r="196" spans="1:9" ht="189">
      <c r="A196" s="13" t="s">
        <v>173</v>
      </c>
      <c r="B196" s="10" t="s">
        <v>172</v>
      </c>
      <c r="C196" s="13" t="s">
        <v>174</v>
      </c>
      <c r="D196" s="13" t="s">
        <v>175</v>
      </c>
      <c r="E196" s="36" t="s">
        <v>261</v>
      </c>
      <c r="F196" s="6"/>
      <c r="G196" s="6"/>
      <c r="H196" s="6">
        <v>6</v>
      </c>
      <c r="I196" s="40">
        <f>H196/26</f>
        <v>0.23076923076923078</v>
      </c>
    </row>
    <row r="197" spans="1:9" ht="21">
      <c r="A197" s="13"/>
      <c r="B197" s="10"/>
      <c r="C197" s="13"/>
      <c r="D197" s="13"/>
      <c r="E197" s="36" t="s">
        <v>262</v>
      </c>
      <c r="F197" s="6"/>
      <c r="G197" s="6"/>
      <c r="H197" s="6">
        <v>6</v>
      </c>
      <c r="I197" s="40">
        <f>H197/26</f>
        <v>0.23076923076923078</v>
      </c>
    </row>
    <row r="198" spans="1:9" ht="21">
      <c r="A198" s="13"/>
      <c r="B198" s="10"/>
      <c r="C198" s="13"/>
      <c r="D198" s="13"/>
      <c r="E198" s="52"/>
      <c r="F198" s="6"/>
      <c r="G198" s="6"/>
      <c r="H198" s="6"/>
      <c r="I198" s="40"/>
    </row>
    <row r="199" spans="1:9" ht="21">
      <c r="A199" s="13"/>
      <c r="B199" s="10"/>
      <c r="C199" s="13"/>
      <c r="D199" s="13"/>
      <c r="E199" s="6"/>
      <c r="F199" s="6"/>
      <c r="G199" s="6"/>
      <c r="H199" s="6"/>
      <c r="I199" s="40"/>
    </row>
    <row r="200" spans="1:9" ht="21">
      <c r="A200" s="19" t="s">
        <v>125</v>
      </c>
      <c r="B200" s="10" t="s">
        <v>47</v>
      </c>
      <c r="C200" s="12" t="s">
        <v>93</v>
      </c>
      <c r="D200" s="12">
        <v>6</v>
      </c>
      <c r="E200" s="6"/>
      <c r="F200" s="6"/>
      <c r="G200" s="6"/>
      <c r="H200" s="6"/>
      <c r="I200" s="40"/>
    </row>
    <row r="201" spans="1:9" ht="21">
      <c r="A201" s="19" t="s">
        <v>126</v>
      </c>
      <c r="B201" s="10" t="s">
        <v>48</v>
      </c>
      <c r="C201" s="12" t="s">
        <v>93</v>
      </c>
      <c r="D201" s="12">
        <v>4</v>
      </c>
      <c r="E201" s="6"/>
      <c r="F201" s="6"/>
      <c r="G201" s="6"/>
      <c r="H201" s="6"/>
      <c r="I201" s="40"/>
    </row>
    <row r="202" spans="1:9" ht="21">
      <c r="A202" s="19" t="s">
        <v>130</v>
      </c>
      <c r="B202" s="10" t="s">
        <v>46</v>
      </c>
      <c r="C202" s="12" t="s">
        <v>93</v>
      </c>
      <c r="D202" s="12">
        <v>3</v>
      </c>
      <c r="E202" s="6"/>
      <c r="F202" s="6"/>
      <c r="G202" s="6"/>
      <c r="H202" s="6"/>
      <c r="I202" s="40"/>
    </row>
    <row r="203" spans="1:9" ht="172.5" customHeight="1">
      <c r="A203" s="23" t="s">
        <v>177</v>
      </c>
      <c r="B203" s="10" t="s">
        <v>176</v>
      </c>
      <c r="C203" s="12" t="s">
        <v>93</v>
      </c>
      <c r="D203" s="12">
        <v>8</v>
      </c>
      <c r="E203" s="6"/>
      <c r="F203" s="6"/>
      <c r="G203" s="6"/>
      <c r="H203" s="6"/>
      <c r="I203" s="40"/>
    </row>
    <row r="204" spans="1:9" ht="21">
      <c r="A204" s="19" t="s">
        <v>125</v>
      </c>
      <c r="B204" s="10" t="s">
        <v>47</v>
      </c>
      <c r="C204" s="12" t="s">
        <v>93</v>
      </c>
      <c r="D204" s="12">
        <v>8</v>
      </c>
      <c r="E204" s="6"/>
      <c r="F204" s="6"/>
      <c r="G204" s="6"/>
      <c r="H204" s="6"/>
      <c r="I204" s="40"/>
    </row>
    <row r="205" spans="1:9" ht="21">
      <c r="A205" s="19" t="s">
        <v>126</v>
      </c>
      <c r="B205" s="10" t="s">
        <v>48</v>
      </c>
      <c r="C205" s="12" t="s">
        <v>93</v>
      </c>
      <c r="D205" s="12">
        <v>5</v>
      </c>
      <c r="E205" s="6"/>
      <c r="F205" s="6"/>
      <c r="G205" s="6"/>
      <c r="H205" s="6"/>
      <c r="I205" s="40"/>
    </row>
    <row r="206" spans="1:9" ht="21">
      <c r="A206" s="19" t="s">
        <v>130</v>
      </c>
      <c r="B206" s="10" t="s">
        <v>46</v>
      </c>
      <c r="C206" s="12" t="s">
        <v>93</v>
      </c>
      <c r="D206" s="12">
        <v>4</v>
      </c>
      <c r="E206" s="36" t="s">
        <v>257</v>
      </c>
      <c r="F206" s="6"/>
      <c r="G206" s="6"/>
      <c r="H206" s="36">
        <v>4</v>
      </c>
      <c r="I206" s="40">
        <f>H206/26</f>
        <v>0.15384615384615385</v>
      </c>
    </row>
    <row r="207" spans="1:9" ht="21">
      <c r="A207" s="19"/>
      <c r="B207" s="10"/>
      <c r="C207" s="12"/>
      <c r="D207" s="12"/>
      <c r="E207" s="36" t="s">
        <v>258</v>
      </c>
      <c r="F207" s="6"/>
      <c r="G207" s="6"/>
      <c r="H207" s="36">
        <v>4</v>
      </c>
      <c r="I207" s="40">
        <f>H207/26</f>
        <v>0.15384615384615385</v>
      </c>
    </row>
    <row r="208" spans="1:9" ht="21">
      <c r="A208" s="19"/>
      <c r="B208" s="10"/>
      <c r="C208" s="12"/>
      <c r="D208" s="12"/>
      <c r="E208" s="36" t="s">
        <v>259</v>
      </c>
      <c r="F208" s="6"/>
      <c r="G208" s="6"/>
      <c r="H208" s="36">
        <v>4</v>
      </c>
      <c r="I208" s="40">
        <f>H208/26</f>
        <v>0.15384615384615385</v>
      </c>
    </row>
    <row r="209" spans="1:9" ht="21">
      <c r="A209" s="19"/>
      <c r="B209" s="10"/>
      <c r="C209" s="12"/>
      <c r="D209" s="12"/>
      <c r="E209" s="36" t="s">
        <v>260</v>
      </c>
      <c r="F209" s="6"/>
      <c r="G209" s="6"/>
      <c r="H209" s="36">
        <v>4</v>
      </c>
      <c r="I209" s="40">
        <f>H209/26</f>
        <v>0.15384615384615385</v>
      </c>
    </row>
    <row r="210" spans="1:9" ht="21">
      <c r="A210" s="19"/>
      <c r="B210" s="10"/>
      <c r="C210" s="12"/>
      <c r="D210" s="12"/>
      <c r="E210" s="6"/>
      <c r="F210" s="6"/>
      <c r="G210" s="6"/>
      <c r="H210" s="6"/>
      <c r="I210" s="40"/>
    </row>
    <row r="211" spans="1:9" ht="21">
      <c r="A211" s="19"/>
      <c r="B211" s="10"/>
      <c r="C211" s="12"/>
      <c r="D211" s="12"/>
      <c r="E211" s="6"/>
      <c r="F211" s="6"/>
      <c r="G211" s="6"/>
      <c r="H211" s="6"/>
      <c r="I211" s="40"/>
    </row>
    <row r="212" spans="1:9" s="5" customFormat="1" ht="48" customHeight="1">
      <c r="A212" s="13" t="s">
        <v>179</v>
      </c>
      <c r="B212" s="8" t="s">
        <v>178</v>
      </c>
      <c r="C212" s="13" t="s">
        <v>182</v>
      </c>
      <c r="D212" s="13" t="s">
        <v>183</v>
      </c>
      <c r="E212" s="16"/>
      <c r="F212" s="16"/>
      <c r="G212" s="16"/>
      <c r="H212" s="16"/>
      <c r="I212" s="51"/>
    </row>
    <row r="213" spans="1:9" s="5" customFormat="1" ht="42">
      <c r="A213" s="12" t="s">
        <v>180</v>
      </c>
      <c r="B213" s="10" t="s">
        <v>77</v>
      </c>
      <c r="C213" s="12" t="s">
        <v>104</v>
      </c>
      <c r="D213" s="12">
        <v>30</v>
      </c>
      <c r="E213" s="47" t="s">
        <v>256</v>
      </c>
      <c r="F213" s="16"/>
      <c r="G213" s="16"/>
      <c r="H213" s="49">
        <v>30</v>
      </c>
      <c r="I213" s="51">
        <f>H213/26</f>
        <v>1.1538461538461537</v>
      </c>
    </row>
    <row r="214" spans="1:9" s="5" customFormat="1" ht="42">
      <c r="A214" s="12" t="s">
        <v>181</v>
      </c>
      <c r="B214" s="10" t="s">
        <v>78</v>
      </c>
      <c r="C214" s="12" t="s">
        <v>104</v>
      </c>
      <c r="D214" s="12" t="s">
        <v>184</v>
      </c>
      <c r="E214" s="16"/>
      <c r="F214" s="16"/>
      <c r="G214" s="16"/>
      <c r="H214" s="16"/>
      <c r="I214" s="16"/>
    </row>
    <row r="215" spans="1:9" s="5" customFormat="1" ht="68.25" customHeight="1">
      <c r="A215" s="13" t="s">
        <v>186</v>
      </c>
      <c r="B215" s="8" t="s">
        <v>185</v>
      </c>
      <c r="C215" s="13" t="s">
        <v>222</v>
      </c>
      <c r="D215" s="13" t="s">
        <v>222</v>
      </c>
      <c r="E215" s="16"/>
      <c r="F215" s="16"/>
      <c r="G215" s="16"/>
      <c r="H215" s="16"/>
      <c r="I215" s="16"/>
    </row>
    <row r="216" spans="1:9" s="5" customFormat="1" ht="49.5" customHeight="1">
      <c r="A216" s="19" t="s">
        <v>125</v>
      </c>
      <c r="B216" s="10" t="s">
        <v>79</v>
      </c>
      <c r="C216" s="12" t="s">
        <v>87</v>
      </c>
      <c r="D216" s="12" t="s">
        <v>87</v>
      </c>
      <c r="E216" s="16"/>
      <c r="F216" s="16"/>
      <c r="G216" s="16"/>
      <c r="H216" s="16"/>
      <c r="I216" s="16"/>
    </row>
    <row r="217" spans="1:9" s="5" customFormat="1" ht="42">
      <c r="A217" s="19" t="s">
        <v>126</v>
      </c>
      <c r="B217" s="10" t="s">
        <v>80</v>
      </c>
      <c r="C217" s="12" t="s">
        <v>87</v>
      </c>
      <c r="D217" s="12" t="s">
        <v>87</v>
      </c>
      <c r="E217" s="16"/>
      <c r="F217" s="16"/>
      <c r="G217" s="16"/>
      <c r="H217" s="16"/>
      <c r="I217" s="16"/>
    </row>
    <row r="218" spans="1:9" ht="21">
      <c r="A218" s="18">
        <v>5.5</v>
      </c>
      <c r="B218" s="8" t="s">
        <v>224</v>
      </c>
      <c r="C218" s="12"/>
      <c r="D218" s="12"/>
      <c r="E218" s="6"/>
      <c r="F218" s="6"/>
      <c r="G218" s="6"/>
      <c r="H218" s="6"/>
      <c r="I218" s="6"/>
    </row>
    <row r="219" spans="1:10" ht="57">
      <c r="A219" s="29"/>
      <c r="B219" s="30"/>
      <c r="C219" s="29"/>
      <c r="D219" s="29"/>
      <c r="E219" s="31" t="s">
        <v>255</v>
      </c>
      <c r="F219" s="31"/>
      <c r="G219" s="31"/>
      <c r="H219" s="32"/>
      <c r="I219" s="55">
        <f>SUM(I185:I218)</f>
        <v>2.230769230769231</v>
      </c>
      <c r="J219" s="44" t="s">
        <v>265</v>
      </c>
    </row>
    <row r="220" spans="5:10" ht="40.5" customHeight="1">
      <c r="E220" s="31" t="s">
        <v>263</v>
      </c>
      <c r="F220" s="31"/>
      <c r="G220" s="31"/>
      <c r="H220" s="32"/>
      <c r="I220" s="55">
        <f>I219+I183+I148+I96+I66</f>
        <v>62.717948717948715</v>
      </c>
      <c r="J220" s="44" t="s">
        <v>267</v>
      </c>
    </row>
    <row r="221" spans="5:7" ht="21">
      <c r="E221" s="26"/>
      <c r="F221" s="26"/>
      <c r="G221" s="26"/>
    </row>
    <row r="222" ht="21">
      <c r="B222" s="4" t="s">
        <v>226</v>
      </c>
    </row>
    <row r="223" ht="21">
      <c r="B223" s="5" t="s">
        <v>81</v>
      </c>
    </row>
  </sheetData>
  <sheetProtection/>
  <mergeCells count="42">
    <mergeCell ref="A129:A135"/>
    <mergeCell ref="B129:B135"/>
    <mergeCell ref="C129:C135"/>
    <mergeCell ref="D129:D135"/>
    <mergeCell ref="B184:H184"/>
    <mergeCell ref="C174:C177"/>
    <mergeCell ref="C112:C115"/>
    <mergeCell ref="C117:C120"/>
    <mergeCell ref="C121:C124"/>
    <mergeCell ref="C151:C154"/>
    <mergeCell ref="C155:C158"/>
    <mergeCell ref="C160:C163"/>
    <mergeCell ref="B149:H149"/>
    <mergeCell ref="C165:C168"/>
    <mergeCell ref="C170:C173"/>
    <mergeCell ref="B12:H12"/>
    <mergeCell ref="B97:H97"/>
    <mergeCell ref="B67:H67"/>
    <mergeCell ref="C108:C111"/>
    <mergeCell ref="C99:C102"/>
    <mergeCell ref="B14:B19"/>
    <mergeCell ref="B33:B42"/>
    <mergeCell ref="C103:C106"/>
    <mergeCell ref="C33:C42"/>
    <mergeCell ref="A1:H1"/>
    <mergeCell ref="A2:H2"/>
    <mergeCell ref="A3:H3"/>
    <mergeCell ref="A4:H4"/>
    <mergeCell ref="D33:D42"/>
    <mergeCell ref="E10:I10"/>
    <mergeCell ref="A14:A19"/>
    <mergeCell ref="C14:C19"/>
    <mergeCell ref="D14:D19"/>
    <mergeCell ref="B20:B30"/>
    <mergeCell ref="A20:A30"/>
    <mergeCell ref="B10:D10"/>
    <mergeCell ref="A33:A42"/>
    <mergeCell ref="C20:C30"/>
    <mergeCell ref="D20:D30"/>
    <mergeCell ref="A5:H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5"/>
  <sheetViews>
    <sheetView zoomScale="98" zoomScaleNormal="98"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8.125" style="17" customWidth="1"/>
    <col min="2" max="2" width="56.75390625" style="3" customWidth="1"/>
    <col min="3" max="3" width="10.00390625" style="17" customWidth="1"/>
    <col min="4" max="4" width="10.375" style="17" customWidth="1"/>
    <col min="5" max="5" width="26.75390625" style="1" customWidth="1"/>
    <col min="6" max="6" width="7.25390625" style="1" customWidth="1"/>
    <col min="7" max="7" width="11.125" style="1" customWidth="1"/>
    <col min="8" max="8" width="9.25390625" style="1" customWidth="1"/>
    <col min="9" max="9" width="11.125" style="1" customWidth="1"/>
    <col min="10" max="16384" width="9.00390625" style="1" customWidth="1"/>
  </cols>
  <sheetData>
    <row r="1" spans="1:11" ht="21">
      <c r="A1" s="85" t="s">
        <v>271</v>
      </c>
      <c r="B1" s="85"/>
      <c r="C1" s="85"/>
      <c r="D1" s="85"/>
      <c r="E1" s="85"/>
      <c r="F1" s="85"/>
      <c r="G1" s="85"/>
      <c r="H1" s="85"/>
      <c r="I1" s="2"/>
      <c r="J1" s="2"/>
      <c r="K1" s="2"/>
    </row>
    <row r="2" spans="1:8" ht="21">
      <c r="A2" s="86" t="s">
        <v>44</v>
      </c>
      <c r="B2" s="86"/>
      <c r="C2" s="86"/>
      <c r="D2" s="86"/>
      <c r="E2" s="86"/>
      <c r="F2" s="86"/>
      <c r="G2" s="86"/>
      <c r="H2" s="86"/>
    </row>
    <row r="3" spans="1:8" ht="21">
      <c r="A3" s="86" t="s">
        <v>112</v>
      </c>
      <c r="B3" s="86"/>
      <c r="C3" s="86"/>
      <c r="D3" s="86"/>
      <c r="E3" s="86"/>
      <c r="F3" s="86"/>
      <c r="G3" s="86"/>
      <c r="H3" s="86"/>
    </row>
    <row r="4" spans="1:8" ht="21">
      <c r="A4" s="87" t="s">
        <v>115</v>
      </c>
      <c r="B4" s="87"/>
      <c r="C4" s="87"/>
      <c r="D4" s="87"/>
      <c r="E4" s="87"/>
      <c r="F4" s="87"/>
      <c r="G4" s="87"/>
      <c r="H4" s="87"/>
    </row>
    <row r="5" spans="1:8" ht="21">
      <c r="A5" s="72" t="s">
        <v>116</v>
      </c>
      <c r="B5" s="72"/>
      <c r="C5" s="72"/>
      <c r="D5" s="72"/>
      <c r="E5" s="72"/>
      <c r="F5" s="72"/>
      <c r="G5" s="72"/>
      <c r="H5" s="72"/>
    </row>
    <row r="6" spans="1:7" ht="21">
      <c r="A6" s="72" t="s">
        <v>113</v>
      </c>
      <c r="B6" s="72"/>
      <c r="C6" s="72"/>
      <c r="D6" s="72"/>
      <c r="E6" s="14"/>
      <c r="F6" s="14"/>
      <c r="G6" s="14"/>
    </row>
    <row r="7" spans="1:7" ht="21">
      <c r="A7" s="72" t="s">
        <v>114</v>
      </c>
      <c r="B7" s="72"/>
      <c r="C7" s="72"/>
      <c r="D7" s="72"/>
      <c r="E7" s="14"/>
      <c r="F7" s="14"/>
      <c r="G7" s="14"/>
    </row>
    <row r="8" spans="1:7" ht="21">
      <c r="A8" s="66" t="s">
        <v>187</v>
      </c>
      <c r="B8" s="66"/>
      <c r="C8" s="66"/>
      <c r="D8" s="66"/>
      <c r="E8" s="14"/>
      <c r="F8" s="14"/>
      <c r="G8" s="14"/>
    </row>
    <row r="10" spans="1:9" ht="21">
      <c r="A10" s="12"/>
      <c r="B10" s="83" t="s">
        <v>16</v>
      </c>
      <c r="C10" s="83"/>
      <c r="D10" s="83"/>
      <c r="E10" s="128"/>
      <c r="F10" s="128"/>
      <c r="G10" s="128"/>
      <c r="H10" s="128"/>
      <c r="I10" s="129"/>
    </row>
    <row r="11" spans="1:9" s="24" customFormat="1" ht="63">
      <c r="A11" s="18" t="s">
        <v>3</v>
      </c>
      <c r="B11" s="22" t="s">
        <v>0</v>
      </c>
      <c r="C11" s="23" t="s">
        <v>1</v>
      </c>
      <c r="D11" s="23" t="s">
        <v>2</v>
      </c>
      <c r="E11" s="21" t="s">
        <v>111</v>
      </c>
      <c r="F11" s="21" t="s">
        <v>240</v>
      </c>
      <c r="G11" s="22" t="s">
        <v>233</v>
      </c>
      <c r="H11" s="23" t="s">
        <v>17</v>
      </c>
      <c r="I11" s="23" t="s">
        <v>244</v>
      </c>
    </row>
    <row r="12" spans="1:9" ht="21">
      <c r="A12" s="28">
        <v>1</v>
      </c>
      <c r="B12" s="89" t="s">
        <v>117</v>
      </c>
      <c r="C12" s="90"/>
      <c r="D12" s="90"/>
      <c r="E12" s="90"/>
      <c r="F12" s="90"/>
      <c r="G12" s="90"/>
      <c r="H12" s="91"/>
      <c r="I12" s="53"/>
    </row>
    <row r="13" spans="1:9" ht="21">
      <c r="A13" s="18">
        <v>1.1</v>
      </c>
      <c r="B13" s="9" t="s">
        <v>4</v>
      </c>
      <c r="C13" s="12"/>
      <c r="D13" s="12"/>
      <c r="E13" s="6"/>
      <c r="F13" s="6"/>
      <c r="G13" s="6"/>
      <c r="H13" s="6"/>
      <c r="I13" s="6"/>
    </row>
    <row r="14" spans="1:9" ht="21.75" customHeight="1">
      <c r="A14" s="122" t="s">
        <v>188</v>
      </c>
      <c r="B14" s="125" t="s">
        <v>26</v>
      </c>
      <c r="C14" s="110" t="s">
        <v>189</v>
      </c>
      <c r="D14" s="110" t="s">
        <v>270</v>
      </c>
      <c r="E14" s="56"/>
      <c r="F14" s="52"/>
      <c r="G14" s="52"/>
      <c r="H14" s="52"/>
      <c r="I14" s="6"/>
    </row>
    <row r="15" spans="1:9" ht="21.75" customHeight="1">
      <c r="A15" s="123"/>
      <c r="B15" s="126"/>
      <c r="C15" s="111"/>
      <c r="D15" s="111"/>
      <c r="E15" s="56"/>
      <c r="F15" s="52"/>
      <c r="G15" s="52"/>
      <c r="H15" s="52"/>
      <c r="I15" s="6"/>
    </row>
    <row r="16" spans="1:9" ht="21.75" customHeight="1">
      <c r="A16" s="123"/>
      <c r="B16" s="126"/>
      <c r="C16" s="111"/>
      <c r="D16" s="111"/>
      <c r="E16" s="56"/>
      <c r="F16" s="52"/>
      <c r="G16" s="52"/>
      <c r="H16" s="52"/>
      <c r="I16" s="6"/>
    </row>
    <row r="17" spans="1:9" ht="21.75" customHeight="1">
      <c r="A17" s="123"/>
      <c r="B17" s="126"/>
      <c r="C17" s="111"/>
      <c r="D17" s="111"/>
      <c r="E17" s="56"/>
      <c r="F17" s="52"/>
      <c r="G17" s="52"/>
      <c r="H17" s="52"/>
      <c r="I17" s="6"/>
    </row>
    <row r="18" spans="1:9" ht="21.75" customHeight="1">
      <c r="A18" s="123"/>
      <c r="B18" s="126"/>
      <c r="C18" s="111"/>
      <c r="D18" s="111"/>
      <c r="E18" s="52"/>
      <c r="F18" s="52"/>
      <c r="G18" s="52"/>
      <c r="H18" s="52"/>
      <c r="I18" s="6"/>
    </row>
    <row r="19" spans="1:9" ht="21.75" customHeight="1">
      <c r="A19" s="124"/>
      <c r="B19" s="127"/>
      <c r="C19" s="112"/>
      <c r="D19" s="112"/>
      <c r="E19" s="52"/>
      <c r="F19" s="52"/>
      <c r="G19" s="52"/>
      <c r="H19" s="52"/>
      <c r="I19" s="6"/>
    </row>
    <row r="20" spans="1:9" ht="21">
      <c r="A20" s="113" t="s">
        <v>125</v>
      </c>
      <c r="B20" s="119" t="s">
        <v>5</v>
      </c>
      <c r="C20" s="110" t="s">
        <v>83</v>
      </c>
      <c r="D20" s="110" t="s">
        <v>84</v>
      </c>
      <c r="E20" s="57"/>
      <c r="F20" s="52"/>
      <c r="G20" s="52"/>
      <c r="H20" s="58"/>
      <c r="I20" s="41"/>
    </row>
    <row r="21" spans="1:9" ht="21">
      <c r="A21" s="114"/>
      <c r="B21" s="120"/>
      <c r="C21" s="111"/>
      <c r="D21" s="111"/>
      <c r="E21" s="57"/>
      <c r="F21" s="52"/>
      <c r="G21" s="52"/>
      <c r="H21" s="58"/>
      <c r="I21" s="41"/>
    </row>
    <row r="22" spans="1:9" ht="21">
      <c r="A22" s="114"/>
      <c r="B22" s="120"/>
      <c r="C22" s="111"/>
      <c r="D22" s="111"/>
      <c r="E22" s="57"/>
      <c r="F22" s="52"/>
      <c r="G22" s="52"/>
      <c r="H22" s="58"/>
      <c r="I22" s="41"/>
    </row>
    <row r="23" spans="1:9" ht="21">
      <c r="A23" s="114"/>
      <c r="B23" s="120"/>
      <c r="C23" s="111"/>
      <c r="D23" s="111"/>
      <c r="E23" s="57"/>
      <c r="F23" s="52"/>
      <c r="G23" s="52"/>
      <c r="H23" s="58"/>
      <c r="I23" s="41"/>
    </row>
    <row r="24" spans="1:9" ht="21">
      <c r="A24" s="114"/>
      <c r="B24" s="120"/>
      <c r="C24" s="111"/>
      <c r="D24" s="111"/>
      <c r="E24" s="57"/>
      <c r="F24" s="52"/>
      <c r="G24" s="52"/>
      <c r="H24" s="58"/>
      <c r="I24" s="41"/>
    </row>
    <row r="25" spans="1:9" ht="21">
      <c r="A25" s="114"/>
      <c r="B25" s="120"/>
      <c r="C25" s="111"/>
      <c r="D25" s="111"/>
      <c r="E25" s="57"/>
      <c r="F25" s="52"/>
      <c r="G25" s="52"/>
      <c r="H25" s="58"/>
      <c r="I25" s="41"/>
    </row>
    <row r="26" spans="1:9" ht="21">
      <c r="A26" s="114"/>
      <c r="B26" s="120"/>
      <c r="C26" s="111"/>
      <c r="D26" s="111"/>
      <c r="E26" s="57"/>
      <c r="F26" s="52"/>
      <c r="G26" s="52"/>
      <c r="H26" s="58"/>
      <c r="I26" s="41"/>
    </row>
    <row r="27" spans="1:9" ht="21">
      <c r="A27" s="114"/>
      <c r="B27" s="120"/>
      <c r="C27" s="111"/>
      <c r="D27" s="111"/>
      <c r="E27" s="59"/>
      <c r="F27" s="52"/>
      <c r="G27" s="52"/>
      <c r="H27" s="52"/>
      <c r="I27" s="6"/>
    </row>
    <row r="28" spans="1:9" ht="21">
      <c r="A28" s="114"/>
      <c r="B28" s="120"/>
      <c r="C28" s="111"/>
      <c r="D28" s="111"/>
      <c r="E28" s="59"/>
      <c r="F28" s="52"/>
      <c r="G28" s="52"/>
      <c r="H28" s="52"/>
      <c r="I28" s="6"/>
    </row>
    <row r="29" spans="1:9" ht="21">
      <c r="A29" s="114"/>
      <c r="B29" s="120"/>
      <c r="C29" s="111"/>
      <c r="D29" s="111"/>
      <c r="E29" s="59"/>
      <c r="F29" s="52"/>
      <c r="G29" s="52"/>
      <c r="H29" s="52"/>
      <c r="I29" s="6"/>
    </row>
    <row r="30" spans="1:9" ht="21">
      <c r="A30" s="115"/>
      <c r="B30" s="121"/>
      <c r="C30" s="112"/>
      <c r="D30" s="112"/>
      <c r="E30" s="59"/>
      <c r="F30" s="52"/>
      <c r="G30" s="52"/>
      <c r="H30" s="52"/>
      <c r="I30" s="6"/>
    </row>
    <row r="31" spans="1:9" ht="69.75" customHeight="1">
      <c r="A31" s="18" t="s">
        <v>94</v>
      </c>
      <c r="B31" s="9" t="s">
        <v>6</v>
      </c>
      <c r="C31" s="12"/>
      <c r="D31" s="12"/>
      <c r="E31" s="6"/>
      <c r="F31" s="6"/>
      <c r="G31" s="6"/>
      <c r="H31" s="6"/>
      <c r="I31" s="6"/>
    </row>
    <row r="32" spans="1:9" ht="92.25" customHeight="1">
      <c r="A32" s="19" t="s">
        <v>162</v>
      </c>
      <c r="B32" s="10" t="s">
        <v>110</v>
      </c>
      <c r="C32" s="13"/>
      <c r="D32" s="13" t="s">
        <v>119</v>
      </c>
      <c r="E32" s="6"/>
      <c r="F32" s="6"/>
      <c r="G32" s="6"/>
      <c r="H32" s="6"/>
      <c r="I32" s="6"/>
    </row>
    <row r="33" spans="1:9" ht="18" customHeight="1">
      <c r="A33" s="113" t="s">
        <v>125</v>
      </c>
      <c r="B33" s="104" t="s">
        <v>7</v>
      </c>
      <c r="C33" s="116" t="s">
        <v>85</v>
      </c>
      <c r="D33" s="110" t="s">
        <v>86</v>
      </c>
      <c r="E33" s="59"/>
      <c r="F33" s="52"/>
      <c r="G33" s="52"/>
      <c r="H33" s="52"/>
      <c r="I33" s="6"/>
    </row>
    <row r="34" spans="1:9" ht="21">
      <c r="A34" s="114"/>
      <c r="B34" s="105"/>
      <c r="C34" s="117"/>
      <c r="D34" s="111"/>
      <c r="E34" s="59"/>
      <c r="F34" s="52"/>
      <c r="G34" s="52"/>
      <c r="H34" s="52"/>
      <c r="I34" s="6"/>
    </row>
    <row r="35" spans="1:9" ht="21">
      <c r="A35" s="114"/>
      <c r="B35" s="105"/>
      <c r="C35" s="117"/>
      <c r="D35" s="111"/>
      <c r="E35" s="59"/>
      <c r="F35" s="52"/>
      <c r="G35" s="52"/>
      <c r="H35" s="52"/>
      <c r="I35" s="6"/>
    </row>
    <row r="36" spans="1:9" ht="21">
      <c r="A36" s="114"/>
      <c r="B36" s="105"/>
      <c r="C36" s="117"/>
      <c r="D36" s="111"/>
      <c r="E36" s="59"/>
      <c r="F36" s="52"/>
      <c r="G36" s="52"/>
      <c r="H36" s="52"/>
      <c r="I36" s="6"/>
    </row>
    <row r="37" spans="1:9" ht="21">
      <c r="A37" s="114"/>
      <c r="B37" s="105"/>
      <c r="C37" s="117"/>
      <c r="D37" s="111"/>
      <c r="E37" s="59"/>
      <c r="F37" s="52"/>
      <c r="G37" s="52"/>
      <c r="H37" s="52"/>
      <c r="I37" s="6"/>
    </row>
    <row r="38" spans="1:9" ht="21">
      <c r="A38" s="114"/>
      <c r="B38" s="105"/>
      <c r="C38" s="117"/>
      <c r="D38" s="111"/>
      <c r="E38" s="59"/>
      <c r="F38" s="52"/>
      <c r="G38" s="52"/>
      <c r="H38" s="52"/>
      <c r="I38" s="6"/>
    </row>
    <row r="39" spans="1:9" ht="21">
      <c r="A39" s="114"/>
      <c r="B39" s="105"/>
      <c r="C39" s="117"/>
      <c r="D39" s="111"/>
      <c r="E39" s="59"/>
      <c r="F39" s="52"/>
      <c r="G39" s="52"/>
      <c r="H39" s="52"/>
      <c r="I39" s="6"/>
    </row>
    <row r="40" spans="1:9" ht="21">
      <c r="A40" s="114"/>
      <c r="B40" s="105"/>
      <c r="C40" s="117"/>
      <c r="D40" s="111"/>
      <c r="E40" s="59"/>
      <c r="F40" s="52"/>
      <c r="G40" s="52"/>
      <c r="H40" s="52"/>
      <c r="I40" s="6"/>
    </row>
    <row r="41" spans="1:9" ht="21">
      <c r="A41" s="114"/>
      <c r="B41" s="105"/>
      <c r="C41" s="117"/>
      <c r="D41" s="111"/>
      <c r="E41" s="59"/>
      <c r="F41" s="52"/>
      <c r="G41" s="52"/>
      <c r="H41" s="52"/>
      <c r="I41" s="6"/>
    </row>
    <row r="42" spans="1:9" ht="21">
      <c r="A42" s="115"/>
      <c r="B42" s="106"/>
      <c r="C42" s="118"/>
      <c r="D42" s="112"/>
      <c r="E42" s="59"/>
      <c r="F42" s="52"/>
      <c r="G42" s="52"/>
      <c r="H42" s="52"/>
      <c r="I42" s="6"/>
    </row>
    <row r="43" spans="1:9" ht="26.25" customHeight="1">
      <c r="A43" s="18" t="s">
        <v>95</v>
      </c>
      <c r="B43" s="8" t="s">
        <v>228</v>
      </c>
      <c r="C43" s="12" t="s">
        <v>87</v>
      </c>
      <c r="D43" s="12" t="s">
        <v>87</v>
      </c>
      <c r="E43" s="6"/>
      <c r="F43" s="6"/>
      <c r="G43" s="6"/>
      <c r="H43" s="6"/>
      <c r="I43" s="6"/>
    </row>
    <row r="44" spans="1:9" ht="21">
      <c r="A44" s="18">
        <v>1.2</v>
      </c>
      <c r="B44" s="8" t="s">
        <v>8</v>
      </c>
      <c r="C44" s="12"/>
      <c r="D44" s="12"/>
      <c r="E44" s="6"/>
      <c r="F44" s="6"/>
      <c r="G44" s="6"/>
      <c r="H44" s="6"/>
      <c r="I44" s="6"/>
    </row>
    <row r="45" spans="1:9" ht="105">
      <c r="A45" s="23" t="s">
        <v>190</v>
      </c>
      <c r="B45" s="10" t="s">
        <v>9</v>
      </c>
      <c r="C45" s="13" t="s">
        <v>189</v>
      </c>
      <c r="D45" s="13" t="s">
        <v>191</v>
      </c>
      <c r="E45" s="6"/>
      <c r="F45" s="6"/>
      <c r="G45" s="6"/>
      <c r="H45" s="6"/>
      <c r="I45" s="6"/>
    </row>
    <row r="46" spans="1:9" ht="84">
      <c r="A46" s="19" t="s">
        <v>125</v>
      </c>
      <c r="B46" s="10" t="s">
        <v>10</v>
      </c>
      <c r="C46" s="13" t="s">
        <v>83</v>
      </c>
      <c r="D46" s="13" t="s">
        <v>88</v>
      </c>
      <c r="E46" s="6"/>
      <c r="F46" s="6"/>
      <c r="G46" s="6"/>
      <c r="H46" s="6"/>
      <c r="I46" s="6"/>
    </row>
    <row r="47" spans="1:9" ht="21">
      <c r="A47" s="18" t="s">
        <v>96</v>
      </c>
      <c r="B47" s="8" t="s">
        <v>11</v>
      </c>
      <c r="C47" s="12"/>
      <c r="D47" s="12"/>
      <c r="E47" s="6"/>
      <c r="F47" s="6"/>
      <c r="G47" s="6"/>
      <c r="H47" s="6"/>
      <c r="I47" s="6"/>
    </row>
    <row r="48" spans="1:9" ht="93.75" customHeight="1">
      <c r="A48" s="19" t="s">
        <v>162</v>
      </c>
      <c r="B48" s="10" t="s">
        <v>12</v>
      </c>
      <c r="C48" s="13" t="s">
        <v>189</v>
      </c>
      <c r="D48" s="13" t="s">
        <v>191</v>
      </c>
      <c r="E48" s="6"/>
      <c r="F48" s="6"/>
      <c r="G48" s="6"/>
      <c r="H48" s="6"/>
      <c r="I48" s="6"/>
    </row>
    <row r="49" spans="1:9" ht="42">
      <c r="A49" s="19"/>
      <c r="B49" s="10" t="s">
        <v>13</v>
      </c>
      <c r="C49" s="12" t="s">
        <v>89</v>
      </c>
      <c r="D49" s="12">
        <v>7.5</v>
      </c>
      <c r="E49" s="6"/>
      <c r="F49" s="6"/>
      <c r="G49" s="6"/>
      <c r="H49" s="6"/>
      <c r="I49" s="6"/>
    </row>
    <row r="50" spans="1:9" ht="63">
      <c r="A50" s="19" t="s">
        <v>125</v>
      </c>
      <c r="B50" s="10" t="s">
        <v>192</v>
      </c>
      <c r="C50" s="13" t="s">
        <v>120</v>
      </c>
      <c r="D50" s="13" t="s">
        <v>121</v>
      </c>
      <c r="E50" s="6"/>
      <c r="F50" s="6"/>
      <c r="G50" s="6"/>
      <c r="H50" s="6"/>
      <c r="I50" s="6"/>
    </row>
    <row r="51" spans="1:9" ht="42">
      <c r="A51" s="12"/>
      <c r="B51" s="10" t="s">
        <v>14</v>
      </c>
      <c r="C51" s="12" t="s">
        <v>90</v>
      </c>
      <c r="D51" s="13" t="s">
        <v>92</v>
      </c>
      <c r="E51" s="6"/>
      <c r="F51" s="6"/>
      <c r="G51" s="6"/>
      <c r="H51" s="6"/>
      <c r="I51" s="6"/>
    </row>
    <row r="52" spans="1:9" ht="63">
      <c r="A52" s="19" t="s">
        <v>126</v>
      </c>
      <c r="B52" s="10" t="s">
        <v>15</v>
      </c>
      <c r="C52" s="13" t="s">
        <v>120</v>
      </c>
      <c r="D52" s="13" t="s">
        <v>122</v>
      </c>
      <c r="E52" s="6"/>
      <c r="F52" s="6"/>
      <c r="G52" s="6"/>
      <c r="H52" s="6"/>
      <c r="I52" s="6"/>
    </row>
    <row r="53" spans="1:9" ht="42">
      <c r="A53" s="19"/>
      <c r="B53" s="10" t="s">
        <v>14</v>
      </c>
      <c r="C53" s="12" t="s">
        <v>90</v>
      </c>
      <c r="D53" s="13" t="s">
        <v>86</v>
      </c>
      <c r="E53" s="6"/>
      <c r="F53" s="6"/>
      <c r="G53" s="6"/>
      <c r="H53" s="6"/>
      <c r="I53" s="6"/>
    </row>
    <row r="54" spans="1:9" ht="54.75" customHeight="1">
      <c r="A54" s="19" t="s">
        <v>130</v>
      </c>
      <c r="B54" s="10" t="s">
        <v>18</v>
      </c>
      <c r="C54" s="13" t="s">
        <v>120</v>
      </c>
      <c r="D54" s="11" t="s">
        <v>123</v>
      </c>
      <c r="E54" s="6"/>
      <c r="F54" s="6"/>
      <c r="G54" s="6"/>
      <c r="H54" s="6"/>
      <c r="I54" s="6"/>
    </row>
    <row r="55" spans="1:9" ht="42">
      <c r="A55" s="19"/>
      <c r="B55" s="10" t="s">
        <v>14</v>
      </c>
      <c r="C55" s="12" t="s">
        <v>90</v>
      </c>
      <c r="D55" s="13" t="s">
        <v>91</v>
      </c>
      <c r="E55" s="6"/>
      <c r="F55" s="6"/>
      <c r="G55" s="6"/>
      <c r="H55" s="6"/>
      <c r="I55" s="6"/>
    </row>
    <row r="56" spans="1:9" ht="68.25" customHeight="1">
      <c r="A56" s="18" t="s">
        <v>97</v>
      </c>
      <c r="B56" s="8" t="s">
        <v>27</v>
      </c>
      <c r="C56" s="12"/>
      <c r="D56" s="12"/>
      <c r="E56" s="6"/>
      <c r="F56" s="6"/>
      <c r="G56" s="6"/>
      <c r="H56" s="6"/>
      <c r="I56" s="6"/>
    </row>
    <row r="57" spans="1:9" ht="21">
      <c r="A57" s="19" t="s">
        <v>162</v>
      </c>
      <c r="B57" s="10" t="s">
        <v>19</v>
      </c>
      <c r="C57" s="12" t="s">
        <v>93</v>
      </c>
      <c r="D57" s="12">
        <v>8</v>
      </c>
      <c r="E57" s="6"/>
      <c r="F57" s="6"/>
      <c r="G57" s="6"/>
      <c r="H57" s="6"/>
      <c r="I57" s="6"/>
    </row>
    <row r="58" spans="1:9" ht="21">
      <c r="A58" s="19" t="s">
        <v>125</v>
      </c>
      <c r="B58" s="10" t="s">
        <v>20</v>
      </c>
      <c r="C58" s="12" t="s">
        <v>93</v>
      </c>
      <c r="D58" s="12">
        <v>10</v>
      </c>
      <c r="E58" s="6"/>
      <c r="F58" s="6"/>
      <c r="G58" s="6"/>
      <c r="H58" s="6"/>
      <c r="I58" s="6"/>
    </row>
    <row r="59" spans="1:9" ht="21">
      <c r="A59" s="19" t="s">
        <v>126</v>
      </c>
      <c r="B59" s="10" t="s">
        <v>21</v>
      </c>
      <c r="C59" s="12" t="s">
        <v>93</v>
      </c>
      <c r="D59" s="12">
        <v>6</v>
      </c>
      <c r="E59" s="6"/>
      <c r="F59" s="6"/>
      <c r="G59" s="6"/>
      <c r="H59" s="6"/>
      <c r="I59" s="6"/>
    </row>
    <row r="60" spans="1:9" ht="45.75" customHeight="1">
      <c r="A60" s="19" t="s">
        <v>130</v>
      </c>
      <c r="B60" s="10" t="s">
        <v>22</v>
      </c>
      <c r="C60" s="13" t="s">
        <v>193</v>
      </c>
      <c r="D60" s="13" t="s">
        <v>194</v>
      </c>
      <c r="E60" s="6"/>
      <c r="F60" s="6"/>
      <c r="G60" s="6"/>
      <c r="H60" s="6"/>
      <c r="I60" s="6"/>
    </row>
    <row r="61" spans="1:9" ht="21">
      <c r="A61" s="19"/>
      <c r="B61" s="10" t="s">
        <v>23</v>
      </c>
      <c r="C61" s="12" t="s">
        <v>93</v>
      </c>
      <c r="D61" s="12">
        <v>10</v>
      </c>
      <c r="E61" s="6"/>
      <c r="F61" s="6"/>
      <c r="G61" s="6"/>
      <c r="H61" s="6"/>
      <c r="I61" s="6"/>
    </row>
    <row r="62" spans="1:9" ht="48.75" customHeight="1">
      <c r="A62" s="19" t="s">
        <v>131</v>
      </c>
      <c r="B62" s="10" t="s">
        <v>24</v>
      </c>
      <c r="C62" s="13" t="s">
        <v>193</v>
      </c>
      <c r="D62" s="13" t="s">
        <v>183</v>
      </c>
      <c r="E62" s="6"/>
      <c r="F62" s="6"/>
      <c r="G62" s="6"/>
      <c r="H62" s="6"/>
      <c r="I62" s="6"/>
    </row>
    <row r="63" spans="1:9" ht="21">
      <c r="A63" s="19"/>
      <c r="B63" s="10" t="s">
        <v>25</v>
      </c>
      <c r="C63" s="12" t="s">
        <v>93</v>
      </c>
      <c r="D63" s="12">
        <v>20</v>
      </c>
      <c r="E63" s="6"/>
      <c r="F63" s="6"/>
      <c r="G63" s="6"/>
      <c r="H63" s="6"/>
      <c r="I63" s="6"/>
    </row>
    <row r="64" spans="1:9" ht="21">
      <c r="A64" s="18" t="s">
        <v>124</v>
      </c>
      <c r="B64" s="8" t="s">
        <v>224</v>
      </c>
      <c r="C64" s="12" t="s">
        <v>87</v>
      </c>
      <c r="D64" s="12" t="s">
        <v>87</v>
      </c>
      <c r="E64" s="6"/>
      <c r="F64" s="6"/>
      <c r="G64" s="6"/>
      <c r="H64" s="6"/>
      <c r="I64" s="6"/>
    </row>
    <row r="65" spans="1:9" ht="21">
      <c r="A65" s="18"/>
      <c r="B65" s="8"/>
      <c r="C65" s="12"/>
      <c r="D65" s="12"/>
      <c r="E65" s="6"/>
      <c r="F65" s="6"/>
      <c r="G65" s="6"/>
      <c r="H65" s="6"/>
      <c r="I65" s="6"/>
    </row>
    <row r="66" spans="1:10" ht="38.25">
      <c r="A66" s="33"/>
      <c r="B66" s="34"/>
      <c r="C66" s="29"/>
      <c r="D66" s="29"/>
      <c r="E66" s="31" t="s">
        <v>225</v>
      </c>
      <c r="F66" s="31"/>
      <c r="G66" s="31"/>
      <c r="H66" s="32"/>
      <c r="I66" s="55"/>
      <c r="J66" s="44"/>
    </row>
    <row r="67" spans="1:9" ht="42" customHeight="1">
      <c r="A67" s="27">
        <v>2</v>
      </c>
      <c r="B67" s="92" t="s">
        <v>118</v>
      </c>
      <c r="C67" s="93"/>
      <c r="D67" s="93"/>
      <c r="E67" s="93"/>
      <c r="F67" s="93"/>
      <c r="G67" s="93"/>
      <c r="H67" s="94"/>
      <c r="I67" s="53"/>
    </row>
    <row r="68" spans="1:10" ht="42.75" customHeight="1">
      <c r="A68" s="13" t="s">
        <v>195</v>
      </c>
      <c r="B68" s="10" t="s">
        <v>128</v>
      </c>
      <c r="C68" s="13" t="s">
        <v>196</v>
      </c>
      <c r="D68" s="13" t="s">
        <v>197</v>
      </c>
      <c r="E68" s="60"/>
      <c r="F68" s="52"/>
      <c r="G68" s="52"/>
      <c r="H68" s="52"/>
      <c r="I68" s="52"/>
      <c r="J68" s="44"/>
    </row>
    <row r="69" spans="1:9" ht="21">
      <c r="A69" s="19" t="s">
        <v>125</v>
      </c>
      <c r="B69" s="10" t="s">
        <v>28</v>
      </c>
      <c r="C69" s="12" t="s">
        <v>85</v>
      </c>
      <c r="D69" s="12" t="s">
        <v>98</v>
      </c>
      <c r="E69" s="6"/>
      <c r="F69" s="6"/>
      <c r="G69" s="6"/>
      <c r="H69" s="6"/>
      <c r="I69" s="6"/>
    </row>
    <row r="70" spans="1:9" ht="198.75" customHeight="1">
      <c r="A70" s="19" t="s">
        <v>126</v>
      </c>
      <c r="B70" s="68" t="s">
        <v>273</v>
      </c>
      <c r="C70" s="12" t="s">
        <v>85</v>
      </c>
      <c r="D70" s="12" t="s">
        <v>99</v>
      </c>
      <c r="E70" s="6"/>
      <c r="F70" s="6"/>
      <c r="G70" s="6"/>
      <c r="H70" s="6"/>
      <c r="I70" s="6"/>
    </row>
    <row r="71" spans="1:9" ht="66.75" customHeight="1">
      <c r="A71" s="13" t="s">
        <v>198</v>
      </c>
      <c r="B71" s="10" t="s">
        <v>129</v>
      </c>
      <c r="C71" s="13" t="s">
        <v>196</v>
      </c>
      <c r="D71" s="13" t="s">
        <v>140</v>
      </c>
      <c r="E71" s="6"/>
      <c r="F71" s="6"/>
      <c r="G71" s="6"/>
      <c r="H71" s="6"/>
      <c r="I71" s="6"/>
    </row>
    <row r="72" spans="1:9" ht="21">
      <c r="A72" s="19" t="s">
        <v>125</v>
      </c>
      <c r="B72" s="10" t="s">
        <v>29</v>
      </c>
      <c r="C72" s="12" t="s">
        <v>85</v>
      </c>
      <c r="D72" s="12">
        <v>130</v>
      </c>
      <c r="E72" s="6"/>
      <c r="F72" s="6"/>
      <c r="G72" s="6"/>
      <c r="H72" s="6"/>
      <c r="I72" s="6"/>
    </row>
    <row r="73" spans="1:9" ht="90.75" customHeight="1">
      <c r="A73" s="19" t="s">
        <v>126</v>
      </c>
      <c r="B73" s="10" t="s">
        <v>30</v>
      </c>
      <c r="C73" s="12" t="s">
        <v>85</v>
      </c>
      <c r="D73" s="12">
        <v>80</v>
      </c>
      <c r="E73" s="6"/>
      <c r="F73" s="6"/>
      <c r="G73" s="6"/>
      <c r="H73" s="6"/>
      <c r="I73" s="6"/>
    </row>
    <row r="74" spans="1:9" ht="21">
      <c r="A74" s="12"/>
      <c r="B74" s="10" t="s">
        <v>31</v>
      </c>
      <c r="C74" s="12" t="s">
        <v>85</v>
      </c>
      <c r="D74" s="12">
        <v>40</v>
      </c>
      <c r="E74" s="6"/>
      <c r="F74" s="6"/>
      <c r="G74" s="6"/>
      <c r="H74" s="6"/>
      <c r="I74" s="6"/>
    </row>
    <row r="75" spans="1:9" ht="105.75" customHeight="1">
      <c r="A75" s="19" t="s">
        <v>130</v>
      </c>
      <c r="B75" s="10" t="s">
        <v>274</v>
      </c>
      <c r="C75" s="13" t="s">
        <v>196</v>
      </c>
      <c r="D75" s="13" t="s">
        <v>199</v>
      </c>
      <c r="E75" s="6"/>
      <c r="F75" s="6"/>
      <c r="G75" s="6"/>
      <c r="H75" s="6"/>
      <c r="I75" s="6"/>
    </row>
    <row r="76" spans="1:9" ht="66.75" customHeight="1">
      <c r="A76" s="12"/>
      <c r="B76" s="10" t="s">
        <v>223</v>
      </c>
      <c r="C76" s="12" t="s">
        <v>90</v>
      </c>
      <c r="D76" s="12">
        <v>20</v>
      </c>
      <c r="E76" s="6"/>
      <c r="F76" s="6"/>
      <c r="G76" s="6"/>
      <c r="H76" s="6"/>
      <c r="I76" s="6"/>
    </row>
    <row r="77" spans="1:9" ht="129" customHeight="1">
      <c r="A77" s="19" t="s">
        <v>131</v>
      </c>
      <c r="B77" s="10" t="s">
        <v>201</v>
      </c>
      <c r="C77" s="12" t="s">
        <v>85</v>
      </c>
      <c r="D77" s="13" t="s">
        <v>132</v>
      </c>
      <c r="E77" s="6"/>
      <c r="F77" s="6"/>
      <c r="G77" s="6"/>
      <c r="H77" s="6"/>
      <c r="I77" s="6"/>
    </row>
    <row r="78" spans="1:9" ht="18.75" customHeight="1">
      <c r="A78" s="19"/>
      <c r="B78" s="10"/>
      <c r="C78" s="12"/>
      <c r="D78" s="13"/>
      <c r="E78" s="6"/>
      <c r="F78" s="6"/>
      <c r="G78" s="6"/>
      <c r="H78" s="6"/>
      <c r="I78" s="6"/>
    </row>
    <row r="79" spans="1:9" ht="21">
      <c r="A79" s="18">
        <v>2.2</v>
      </c>
      <c r="B79" s="8" t="s">
        <v>32</v>
      </c>
      <c r="C79" s="12"/>
      <c r="D79" s="12"/>
      <c r="E79" s="6"/>
      <c r="F79" s="6"/>
      <c r="G79" s="6"/>
      <c r="H79" s="6"/>
      <c r="I79" s="6"/>
    </row>
    <row r="80" spans="1:9" ht="70.5" customHeight="1">
      <c r="A80" s="13" t="s">
        <v>202</v>
      </c>
      <c r="B80" s="10" t="s">
        <v>133</v>
      </c>
      <c r="C80" s="13" t="s">
        <v>196</v>
      </c>
      <c r="D80" s="13" t="s">
        <v>203</v>
      </c>
      <c r="E80" s="6"/>
      <c r="F80" s="6"/>
      <c r="G80" s="6"/>
      <c r="H80" s="6"/>
      <c r="I80" s="6"/>
    </row>
    <row r="81" spans="1:9" ht="21">
      <c r="A81" s="19" t="s">
        <v>125</v>
      </c>
      <c r="B81" s="10" t="s">
        <v>33</v>
      </c>
      <c r="C81" s="12" t="s">
        <v>90</v>
      </c>
      <c r="D81" s="12">
        <v>100</v>
      </c>
      <c r="E81" s="6"/>
      <c r="F81" s="6"/>
      <c r="G81" s="6"/>
      <c r="H81" s="6"/>
      <c r="I81" s="6"/>
    </row>
    <row r="82" spans="1:9" ht="88.5" customHeight="1">
      <c r="A82" s="19" t="s">
        <v>126</v>
      </c>
      <c r="B82" s="10" t="s">
        <v>34</v>
      </c>
      <c r="C82" s="13" t="s">
        <v>204</v>
      </c>
      <c r="D82" s="13" t="s">
        <v>205</v>
      </c>
      <c r="E82" s="6"/>
      <c r="F82" s="6"/>
      <c r="G82" s="6"/>
      <c r="H82" s="6"/>
      <c r="I82" s="6"/>
    </row>
    <row r="83" spans="1:9" ht="21">
      <c r="A83" s="12"/>
      <c r="B83" s="10" t="s">
        <v>35</v>
      </c>
      <c r="C83" s="12" t="s">
        <v>85</v>
      </c>
      <c r="D83" s="12">
        <v>25</v>
      </c>
      <c r="E83" s="6"/>
      <c r="F83" s="6"/>
      <c r="G83" s="6"/>
      <c r="H83" s="6"/>
      <c r="I83" s="6"/>
    </row>
    <row r="84" spans="1:9" ht="51" customHeight="1">
      <c r="A84" s="19" t="s">
        <v>130</v>
      </c>
      <c r="B84" s="10" t="s">
        <v>36</v>
      </c>
      <c r="C84" s="12" t="s">
        <v>90</v>
      </c>
      <c r="D84" s="12">
        <v>25</v>
      </c>
      <c r="E84" s="6"/>
      <c r="F84" s="6"/>
      <c r="G84" s="6"/>
      <c r="H84" s="6"/>
      <c r="I84" s="6"/>
    </row>
    <row r="85" spans="1:9" ht="21">
      <c r="A85" s="12"/>
      <c r="B85" s="10" t="s">
        <v>35</v>
      </c>
      <c r="C85" s="12" t="s">
        <v>90</v>
      </c>
      <c r="D85" s="12">
        <v>13</v>
      </c>
      <c r="E85" s="6"/>
      <c r="F85" s="6"/>
      <c r="G85" s="6"/>
      <c r="H85" s="6"/>
      <c r="I85" s="6"/>
    </row>
    <row r="86" spans="1:10" ht="21">
      <c r="A86" s="12" t="s">
        <v>134</v>
      </c>
      <c r="B86" s="8" t="s">
        <v>37</v>
      </c>
      <c r="C86" s="12" t="s">
        <v>82</v>
      </c>
      <c r="D86" s="12">
        <v>1</v>
      </c>
      <c r="E86" s="64"/>
      <c r="F86" s="65"/>
      <c r="G86" s="6"/>
      <c r="H86" s="6"/>
      <c r="I86" s="41"/>
      <c r="J86" s="44"/>
    </row>
    <row r="87" spans="1:9" ht="21">
      <c r="A87" s="12" t="s">
        <v>135</v>
      </c>
      <c r="B87" s="8" t="s">
        <v>38</v>
      </c>
      <c r="C87" s="12" t="s">
        <v>82</v>
      </c>
      <c r="D87" s="12">
        <v>3</v>
      </c>
      <c r="E87" s="6"/>
      <c r="F87" s="6"/>
      <c r="G87" s="6"/>
      <c r="H87" s="6"/>
      <c r="I87" s="6"/>
    </row>
    <row r="88" spans="1:9" ht="21">
      <c r="A88" s="12" t="s">
        <v>136</v>
      </c>
      <c r="B88" s="8" t="s">
        <v>39</v>
      </c>
      <c r="C88" s="12" t="s">
        <v>100</v>
      </c>
      <c r="D88" s="12">
        <v>10</v>
      </c>
      <c r="E88" s="6"/>
      <c r="F88" s="6"/>
      <c r="G88" s="6"/>
      <c r="H88" s="6"/>
      <c r="I88" s="6"/>
    </row>
    <row r="89" spans="1:9" ht="42.75" customHeight="1">
      <c r="A89" s="13" t="s">
        <v>138</v>
      </c>
      <c r="B89" s="10" t="s">
        <v>137</v>
      </c>
      <c r="C89" s="13" t="s">
        <v>139</v>
      </c>
      <c r="D89" s="13" t="s">
        <v>140</v>
      </c>
      <c r="E89" s="6"/>
      <c r="F89" s="6"/>
      <c r="G89" s="6"/>
      <c r="H89" s="6"/>
      <c r="I89" s="6"/>
    </row>
    <row r="90" spans="1:9" ht="21">
      <c r="A90" s="19" t="s">
        <v>125</v>
      </c>
      <c r="B90" s="10" t="s">
        <v>40</v>
      </c>
      <c r="C90" s="12" t="s">
        <v>101</v>
      </c>
      <c r="D90" s="12">
        <v>390</v>
      </c>
      <c r="E90" s="6"/>
      <c r="F90" s="6"/>
      <c r="G90" s="6"/>
      <c r="H90" s="6"/>
      <c r="I90" s="6"/>
    </row>
    <row r="91" spans="1:9" ht="21">
      <c r="A91" s="18" t="s">
        <v>141</v>
      </c>
      <c r="B91" s="20" t="s">
        <v>41</v>
      </c>
      <c r="C91" s="12" t="s">
        <v>85</v>
      </c>
      <c r="D91" s="12">
        <v>260</v>
      </c>
      <c r="E91" s="6"/>
      <c r="F91" s="6"/>
      <c r="G91" s="6"/>
      <c r="H91" s="6"/>
      <c r="I91" s="6"/>
    </row>
    <row r="92" spans="1:9" ht="67.5" customHeight="1">
      <c r="A92" s="13" t="s">
        <v>206</v>
      </c>
      <c r="B92" s="10" t="s">
        <v>207</v>
      </c>
      <c r="C92" s="13" t="s">
        <v>142</v>
      </c>
      <c r="D92" s="13" t="s">
        <v>140</v>
      </c>
      <c r="E92" s="6"/>
      <c r="F92" s="6"/>
      <c r="G92" s="6"/>
      <c r="H92" s="6"/>
      <c r="I92" s="6"/>
    </row>
    <row r="93" spans="1:9" ht="21">
      <c r="A93" s="19" t="s">
        <v>125</v>
      </c>
      <c r="B93" s="10" t="s">
        <v>42</v>
      </c>
      <c r="C93" s="12" t="s">
        <v>102</v>
      </c>
      <c r="D93" s="12">
        <v>65</v>
      </c>
      <c r="E93" s="6"/>
      <c r="F93" s="6"/>
      <c r="G93" s="6"/>
      <c r="H93" s="6"/>
      <c r="I93" s="6"/>
    </row>
    <row r="94" spans="1:9" ht="21">
      <c r="A94" s="19" t="s">
        <v>126</v>
      </c>
      <c r="B94" s="10" t="s">
        <v>43</v>
      </c>
      <c r="C94" s="12" t="s">
        <v>101</v>
      </c>
      <c r="D94" s="12">
        <v>130</v>
      </c>
      <c r="E94" s="6"/>
      <c r="F94" s="6"/>
      <c r="G94" s="6"/>
      <c r="H94" s="6"/>
      <c r="I94" s="6"/>
    </row>
    <row r="95" spans="1:9" ht="21">
      <c r="A95" s="18">
        <v>2.3</v>
      </c>
      <c r="B95" s="8" t="s">
        <v>224</v>
      </c>
      <c r="C95" s="19"/>
      <c r="D95" s="19"/>
      <c r="E95" s="6"/>
      <c r="F95" s="6"/>
      <c r="G95" s="6"/>
      <c r="H95" s="6"/>
      <c r="I95" s="6"/>
    </row>
    <row r="96" spans="1:10" ht="38.25">
      <c r="A96" s="33"/>
      <c r="B96" s="34"/>
      <c r="C96" s="29"/>
      <c r="D96" s="29"/>
      <c r="E96" s="31" t="s">
        <v>227</v>
      </c>
      <c r="F96" s="31"/>
      <c r="G96" s="31"/>
      <c r="H96" s="32"/>
      <c r="I96" s="55"/>
      <c r="J96" s="44"/>
    </row>
    <row r="97" spans="1:9" ht="42" customHeight="1">
      <c r="A97" s="27">
        <v>3</v>
      </c>
      <c r="B97" s="92" t="s">
        <v>229</v>
      </c>
      <c r="C97" s="93"/>
      <c r="D97" s="93"/>
      <c r="E97" s="93"/>
      <c r="F97" s="93"/>
      <c r="G97" s="93"/>
      <c r="H97" s="94"/>
      <c r="I97" s="53"/>
    </row>
    <row r="98" spans="1:9" ht="42">
      <c r="A98" s="18">
        <v>3.1</v>
      </c>
      <c r="B98" s="25" t="s">
        <v>45</v>
      </c>
      <c r="C98" s="12"/>
      <c r="D98" s="12"/>
      <c r="E98" s="6"/>
      <c r="F98" s="6"/>
      <c r="G98" s="6"/>
      <c r="H98" s="6"/>
      <c r="I98" s="6"/>
    </row>
    <row r="99" spans="1:9" ht="66.75" customHeight="1">
      <c r="A99" s="13" t="s">
        <v>208</v>
      </c>
      <c r="B99" s="10" t="s">
        <v>143</v>
      </c>
      <c r="C99" s="88" t="s">
        <v>103</v>
      </c>
      <c r="D99" s="12">
        <v>12</v>
      </c>
      <c r="E99" s="61"/>
      <c r="F99" s="52"/>
      <c r="G99" s="52"/>
      <c r="H99" s="62"/>
      <c r="I99" s="50"/>
    </row>
    <row r="100" spans="1:9" ht="21">
      <c r="A100" s="19" t="s">
        <v>125</v>
      </c>
      <c r="B100" s="10" t="s">
        <v>46</v>
      </c>
      <c r="C100" s="88"/>
      <c r="D100" s="12">
        <v>6</v>
      </c>
      <c r="E100" s="6"/>
      <c r="F100" s="6"/>
      <c r="G100" s="6"/>
      <c r="H100" s="6"/>
      <c r="I100" s="6"/>
    </row>
    <row r="101" spans="1:9" ht="21">
      <c r="A101" s="19" t="s">
        <v>126</v>
      </c>
      <c r="B101" s="10" t="s">
        <v>47</v>
      </c>
      <c r="C101" s="88"/>
      <c r="D101" s="12">
        <v>9</v>
      </c>
      <c r="E101" s="6"/>
      <c r="F101" s="6"/>
      <c r="G101" s="6"/>
      <c r="H101" s="6"/>
      <c r="I101" s="6"/>
    </row>
    <row r="102" spans="1:9" ht="21">
      <c r="A102" s="19" t="s">
        <v>130</v>
      </c>
      <c r="B102" s="10" t="s">
        <v>48</v>
      </c>
      <c r="C102" s="88"/>
      <c r="D102" s="12">
        <v>7</v>
      </c>
      <c r="E102" s="6"/>
      <c r="F102" s="6"/>
      <c r="G102" s="6"/>
      <c r="H102" s="6"/>
      <c r="I102" s="6"/>
    </row>
    <row r="103" spans="1:9" ht="63">
      <c r="A103" s="7" t="s">
        <v>209</v>
      </c>
      <c r="B103" s="10" t="s">
        <v>144</v>
      </c>
      <c r="C103" s="88" t="s">
        <v>103</v>
      </c>
      <c r="D103" s="12">
        <v>8</v>
      </c>
      <c r="E103" s="6"/>
      <c r="F103" s="6"/>
      <c r="G103" s="6"/>
      <c r="H103" s="6"/>
      <c r="I103" s="6"/>
    </row>
    <row r="104" spans="1:9" ht="21">
      <c r="A104" s="19" t="s">
        <v>125</v>
      </c>
      <c r="B104" s="10" t="s">
        <v>50</v>
      </c>
      <c r="C104" s="88"/>
      <c r="D104" s="12">
        <v>4</v>
      </c>
      <c r="E104" s="6"/>
      <c r="F104" s="6"/>
      <c r="G104" s="6"/>
      <c r="H104" s="6"/>
      <c r="I104" s="6"/>
    </row>
    <row r="105" spans="1:9" ht="21">
      <c r="A105" s="19" t="s">
        <v>126</v>
      </c>
      <c r="B105" s="10" t="s">
        <v>51</v>
      </c>
      <c r="C105" s="88"/>
      <c r="D105" s="12">
        <v>6</v>
      </c>
      <c r="E105" s="6"/>
      <c r="F105" s="6"/>
      <c r="G105" s="6"/>
      <c r="H105" s="6"/>
      <c r="I105" s="6"/>
    </row>
    <row r="106" spans="1:9" ht="21">
      <c r="A106" s="19" t="s">
        <v>130</v>
      </c>
      <c r="B106" s="10" t="s">
        <v>52</v>
      </c>
      <c r="C106" s="88"/>
      <c r="D106" s="12">
        <v>5</v>
      </c>
      <c r="E106" s="6"/>
      <c r="F106" s="6"/>
      <c r="G106" s="6"/>
      <c r="H106" s="6"/>
      <c r="I106" s="6"/>
    </row>
    <row r="107" spans="1:9" ht="42">
      <c r="A107" s="21" t="s">
        <v>145</v>
      </c>
      <c r="B107" s="8" t="s">
        <v>53</v>
      </c>
      <c r="C107" s="12"/>
      <c r="D107" s="12"/>
      <c r="E107" s="6"/>
      <c r="F107" s="6"/>
      <c r="G107" s="6"/>
      <c r="H107" s="6"/>
      <c r="I107" s="6"/>
    </row>
    <row r="108" spans="1:9" ht="63.75" customHeight="1">
      <c r="A108" s="7" t="s">
        <v>210</v>
      </c>
      <c r="B108" s="10" t="s">
        <v>143</v>
      </c>
      <c r="C108" s="88" t="s">
        <v>103</v>
      </c>
      <c r="D108" s="12">
        <v>24</v>
      </c>
      <c r="E108" s="6"/>
      <c r="F108" s="6"/>
      <c r="G108" s="6"/>
      <c r="H108" s="6"/>
      <c r="I108" s="6"/>
    </row>
    <row r="109" spans="1:9" ht="21">
      <c r="A109" s="19" t="s">
        <v>125</v>
      </c>
      <c r="B109" s="10" t="s">
        <v>46</v>
      </c>
      <c r="C109" s="88"/>
      <c r="D109" s="12">
        <v>12</v>
      </c>
      <c r="E109" s="6"/>
      <c r="F109" s="6"/>
      <c r="G109" s="6"/>
      <c r="H109" s="6"/>
      <c r="I109" s="6"/>
    </row>
    <row r="110" spans="1:9" ht="21">
      <c r="A110" s="19" t="s">
        <v>126</v>
      </c>
      <c r="B110" s="10" t="s">
        <v>47</v>
      </c>
      <c r="C110" s="88"/>
      <c r="D110" s="12">
        <v>18</v>
      </c>
      <c r="E110" s="6"/>
      <c r="F110" s="6"/>
      <c r="G110" s="6"/>
      <c r="H110" s="6"/>
      <c r="I110" s="6"/>
    </row>
    <row r="111" spans="1:9" ht="21">
      <c r="A111" s="19" t="s">
        <v>130</v>
      </c>
      <c r="B111" s="10" t="s">
        <v>48</v>
      </c>
      <c r="C111" s="88"/>
      <c r="D111" s="12">
        <v>14</v>
      </c>
      <c r="E111" s="6"/>
      <c r="F111" s="6"/>
      <c r="G111" s="6"/>
      <c r="H111" s="6"/>
      <c r="I111" s="6"/>
    </row>
    <row r="112" spans="1:9" ht="48" customHeight="1">
      <c r="A112" s="7" t="s">
        <v>211</v>
      </c>
      <c r="B112" s="10" t="s">
        <v>144</v>
      </c>
      <c r="C112" s="88" t="s">
        <v>103</v>
      </c>
      <c r="D112" s="12">
        <v>16</v>
      </c>
      <c r="E112" s="6"/>
      <c r="F112" s="6"/>
      <c r="G112" s="6"/>
      <c r="H112" s="6"/>
      <c r="I112" s="6"/>
    </row>
    <row r="113" spans="1:9" ht="21">
      <c r="A113" s="19" t="s">
        <v>125</v>
      </c>
      <c r="B113" s="10" t="s">
        <v>50</v>
      </c>
      <c r="C113" s="88"/>
      <c r="D113" s="12">
        <v>8</v>
      </c>
      <c r="E113" s="6"/>
      <c r="F113" s="6"/>
      <c r="G113" s="6"/>
      <c r="H113" s="6"/>
      <c r="I113" s="6"/>
    </row>
    <row r="114" spans="1:9" ht="21">
      <c r="A114" s="19" t="s">
        <v>126</v>
      </c>
      <c r="B114" s="10" t="s">
        <v>51</v>
      </c>
      <c r="C114" s="88"/>
      <c r="D114" s="12">
        <v>12</v>
      </c>
      <c r="E114" s="6"/>
      <c r="F114" s="6"/>
      <c r="G114" s="6"/>
      <c r="H114" s="6"/>
      <c r="I114" s="6"/>
    </row>
    <row r="115" spans="1:9" ht="21">
      <c r="A115" s="19" t="s">
        <v>130</v>
      </c>
      <c r="B115" s="10" t="s">
        <v>52</v>
      </c>
      <c r="C115" s="88"/>
      <c r="D115" s="12">
        <v>10</v>
      </c>
      <c r="E115" s="6"/>
      <c r="F115" s="6"/>
      <c r="G115" s="6"/>
      <c r="H115" s="6"/>
      <c r="I115" s="6"/>
    </row>
    <row r="116" spans="1:9" ht="42">
      <c r="A116" s="21" t="s">
        <v>146</v>
      </c>
      <c r="B116" s="8" t="s">
        <v>54</v>
      </c>
      <c r="C116" s="12"/>
      <c r="D116" s="12"/>
      <c r="E116" s="6"/>
      <c r="F116" s="6"/>
      <c r="G116" s="6"/>
      <c r="H116" s="6"/>
      <c r="I116" s="6"/>
    </row>
    <row r="117" spans="1:9" ht="69.75" customHeight="1">
      <c r="A117" s="7" t="s">
        <v>212</v>
      </c>
      <c r="B117" s="10" t="s">
        <v>143</v>
      </c>
      <c r="C117" s="88" t="s">
        <v>103</v>
      </c>
      <c r="D117" s="12">
        <v>48</v>
      </c>
      <c r="E117" s="6"/>
      <c r="F117" s="6"/>
      <c r="G117" s="6"/>
      <c r="H117" s="6"/>
      <c r="I117" s="6"/>
    </row>
    <row r="118" spans="1:9" ht="21">
      <c r="A118" s="19" t="s">
        <v>125</v>
      </c>
      <c r="B118" s="10" t="s">
        <v>46</v>
      </c>
      <c r="C118" s="88"/>
      <c r="D118" s="12">
        <v>24</v>
      </c>
      <c r="E118" s="6"/>
      <c r="F118" s="6"/>
      <c r="G118" s="6"/>
      <c r="H118" s="6"/>
      <c r="I118" s="6"/>
    </row>
    <row r="119" spans="1:9" ht="21">
      <c r="A119" s="19" t="s">
        <v>126</v>
      </c>
      <c r="B119" s="10" t="s">
        <v>47</v>
      </c>
      <c r="C119" s="88"/>
      <c r="D119" s="12">
        <v>36</v>
      </c>
      <c r="E119" s="6"/>
      <c r="F119" s="6"/>
      <c r="G119" s="6"/>
      <c r="H119" s="6"/>
      <c r="I119" s="6"/>
    </row>
    <row r="120" spans="1:9" ht="21">
      <c r="A120" s="19" t="s">
        <v>130</v>
      </c>
      <c r="B120" s="10" t="s">
        <v>48</v>
      </c>
      <c r="C120" s="88"/>
      <c r="D120" s="12">
        <v>28</v>
      </c>
      <c r="E120" s="6"/>
      <c r="F120" s="6"/>
      <c r="G120" s="6"/>
      <c r="H120" s="6"/>
      <c r="I120" s="6"/>
    </row>
    <row r="121" spans="1:9" ht="45" customHeight="1">
      <c r="A121" s="7" t="s">
        <v>213</v>
      </c>
      <c r="B121" s="10" t="s">
        <v>144</v>
      </c>
      <c r="C121" s="88" t="s">
        <v>103</v>
      </c>
      <c r="D121" s="12">
        <v>32</v>
      </c>
      <c r="E121" s="6"/>
      <c r="F121" s="6"/>
      <c r="G121" s="6"/>
      <c r="H121" s="6"/>
      <c r="I121" s="6"/>
    </row>
    <row r="122" spans="1:9" ht="21">
      <c r="A122" s="19" t="s">
        <v>125</v>
      </c>
      <c r="B122" s="10" t="s">
        <v>50</v>
      </c>
      <c r="C122" s="88"/>
      <c r="D122" s="12">
        <v>16</v>
      </c>
      <c r="E122" s="6"/>
      <c r="F122" s="6"/>
      <c r="G122" s="6"/>
      <c r="H122" s="6"/>
      <c r="I122" s="6"/>
    </row>
    <row r="123" spans="1:9" ht="21">
      <c r="A123" s="19" t="s">
        <v>126</v>
      </c>
      <c r="B123" s="10" t="s">
        <v>51</v>
      </c>
      <c r="C123" s="88"/>
      <c r="D123" s="12">
        <v>24</v>
      </c>
      <c r="E123" s="6"/>
      <c r="F123" s="6"/>
      <c r="G123" s="6"/>
      <c r="H123" s="6"/>
      <c r="I123" s="6"/>
    </row>
    <row r="124" spans="1:9" ht="21">
      <c r="A124" s="19" t="s">
        <v>130</v>
      </c>
      <c r="B124" s="10" t="s">
        <v>52</v>
      </c>
      <c r="C124" s="88"/>
      <c r="D124" s="12">
        <v>20</v>
      </c>
      <c r="E124" s="6"/>
      <c r="F124" s="6"/>
      <c r="G124" s="6"/>
      <c r="H124" s="6"/>
      <c r="I124" s="6"/>
    </row>
    <row r="125" spans="1:9" ht="21">
      <c r="A125" s="19"/>
      <c r="B125" s="10"/>
      <c r="C125" s="12"/>
      <c r="D125" s="12"/>
      <c r="E125" s="6"/>
      <c r="F125" s="6"/>
      <c r="G125" s="6"/>
      <c r="H125" s="6"/>
      <c r="I125" s="6"/>
    </row>
    <row r="126" spans="1:9" ht="72" customHeight="1">
      <c r="A126" s="7" t="s">
        <v>275</v>
      </c>
      <c r="B126" s="10" t="s">
        <v>147</v>
      </c>
      <c r="C126" s="13" t="s">
        <v>148</v>
      </c>
      <c r="D126" s="13" t="s">
        <v>149</v>
      </c>
      <c r="E126" s="6"/>
      <c r="F126" s="6"/>
      <c r="G126" s="6"/>
      <c r="H126" s="6"/>
      <c r="I126" s="6"/>
    </row>
    <row r="127" spans="1:9" ht="21">
      <c r="A127" s="21" t="s">
        <v>150</v>
      </c>
      <c r="B127" s="10" t="s">
        <v>55</v>
      </c>
      <c r="C127" s="12" t="s">
        <v>82</v>
      </c>
      <c r="D127" s="12">
        <v>3</v>
      </c>
      <c r="E127" s="6"/>
      <c r="F127" s="6"/>
      <c r="G127" s="6"/>
      <c r="H127" s="6"/>
      <c r="I127" s="6"/>
    </row>
    <row r="128" spans="1:9" ht="61.5" customHeight="1">
      <c r="A128" s="21" t="s">
        <v>151</v>
      </c>
      <c r="B128" s="8" t="s">
        <v>56</v>
      </c>
      <c r="C128" s="12" t="s">
        <v>85</v>
      </c>
      <c r="D128" s="12">
        <v>7</v>
      </c>
      <c r="E128" s="6"/>
      <c r="F128" s="6"/>
      <c r="G128" s="6"/>
      <c r="H128" s="6"/>
      <c r="I128" s="6"/>
    </row>
    <row r="129" spans="1:9" ht="28.5" customHeight="1">
      <c r="A129" s="104" t="s">
        <v>153</v>
      </c>
      <c r="B129" s="107" t="s">
        <v>152</v>
      </c>
      <c r="C129" s="110" t="s">
        <v>154</v>
      </c>
      <c r="D129" s="110" t="s">
        <v>149</v>
      </c>
      <c r="E129" s="59"/>
      <c r="F129" s="52"/>
      <c r="G129" s="52"/>
      <c r="H129" s="52"/>
      <c r="I129" s="41"/>
    </row>
    <row r="130" spans="1:9" ht="28.5" customHeight="1">
      <c r="A130" s="105"/>
      <c r="B130" s="108"/>
      <c r="C130" s="111"/>
      <c r="D130" s="111"/>
      <c r="E130" s="59"/>
      <c r="F130" s="52"/>
      <c r="G130" s="52"/>
      <c r="H130" s="52"/>
      <c r="I130" s="41"/>
    </row>
    <row r="131" spans="1:9" ht="28.5" customHeight="1">
      <c r="A131" s="105"/>
      <c r="B131" s="108"/>
      <c r="C131" s="111"/>
      <c r="D131" s="111"/>
      <c r="E131" s="59"/>
      <c r="F131" s="52"/>
      <c r="G131" s="52"/>
      <c r="H131" s="52"/>
      <c r="I131" s="41"/>
    </row>
    <row r="132" spans="1:9" ht="28.5" customHeight="1">
      <c r="A132" s="105"/>
      <c r="B132" s="108"/>
      <c r="C132" s="111"/>
      <c r="D132" s="111"/>
      <c r="E132" s="59"/>
      <c r="F132" s="52"/>
      <c r="G132" s="52"/>
      <c r="H132" s="52"/>
      <c r="I132" s="41"/>
    </row>
    <row r="133" spans="1:9" ht="28.5" customHeight="1">
      <c r="A133" s="105"/>
      <c r="B133" s="108"/>
      <c r="C133" s="111"/>
      <c r="D133" s="111"/>
      <c r="E133" s="52"/>
      <c r="F133" s="52"/>
      <c r="G133" s="52"/>
      <c r="H133" s="52"/>
      <c r="I133" s="41"/>
    </row>
    <row r="134" spans="1:9" ht="28.5" customHeight="1">
      <c r="A134" s="105"/>
      <c r="B134" s="108"/>
      <c r="C134" s="111"/>
      <c r="D134" s="111"/>
      <c r="E134" s="52"/>
      <c r="F134" s="52"/>
      <c r="G134" s="52"/>
      <c r="H134" s="52"/>
      <c r="I134" s="41"/>
    </row>
    <row r="135" spans="1:9" ht="28.5" customHeight="1">
      <c r="A135" s="106"/>
      <c r="B135" s="109"/>
      <c r="C135" s="112"/>
      <c r="D135" s="112"/>
      <c r="E135" s="52"/>
      <c r="F135" s="52"/>
      <c r="G135" s="52"/>
      <c r="H135" s="52"/>
      <c r="I135" s="41"/>
    </row>
    <row r="136" spans="1:9" ht="21">
      <c r="A136" s="19" t="s">
        <v>125</v>
      </c>
      <c r="B136" s="10" t="s">
        <v>57</v>
      </c>
      <c r="C136" s="12" t="s">
        <v>101</v>
      </c>
      <c r="D136" s="12">
        <v>20</v>
      </c>
      <c r="E136" s="6"/>
      <c r="F136" s="6"/>
      <c r="G136" s="6"/>
      <c r="H136" s="6"/>
      <c r="I136" s="6"/>
    </row>
    <row r="137" spans="1:9" ht="42">
      <c r="A137" s="21" t="s">
        <v>155</v>
      </c>
      <c r="B137" s="8" t="s">
        <v>58</v>
      </c>
      <c r="C137" s="13" t="s">
        <v>104</v>
      </c>
      <c r="D137" s="12">
        <v>10</v>
      </c>
      <c r="E137" s="6"/>
      <c r="F137" s="6"/>
      <c r="G137" s="6"/>
      <c r="H137" s="6"/>
      <c r="I137" s="6"/>
    </row>
    <row r="138" spans="1:9" ht="21">
      <c r="A138" s="18">
        <v>3.8</v>
      </c>
      <c r="B138" s="8" t="s">
        <v>59</v>
      </c>
      <c r="C138" s="12"/>
      <c r="D138" s="12"/>
      <c r="E138" s="6"/>
      <c r="F138" s="6"/>
      <c r="G138" s="6"/>
      <c r="H138" s="6"/>
      <c r="I138" s="6"/>
    </row>
    <row r="139" spans="1:9" ht="69.75" customHeight="1">
      <c r="A139" s="13" t="s">
        <v>276</v>
      </c>
      <c r="B139" s="10" t="s">
        <v>156</v>
      </c>
      <c r="C139" s="13" t="s">
        <v>148</v>
      </c>
      <c r="D139" s="13" t="s">
        <v>157</v>
      </c>
      <c r="E139" s="6"/>
      <c r="F139" s="6"/>
      <c r="G139" s="6"/>
      <c r="H139" s="6"/>
      <c r="I139" s="6"/>
    </row>
    <row r="140" spans="1:9" ht="21">
      <c r="A140" s="19" t="s">
        <v>125</v>
      </c>
      <c r="B140" s="10" t="s">
        <v>60</v>
      </c>
      <c r="C140" s="12" t="s">
        <v>82</v>
      </c>
      <c r="D140" s="12">
        <v>1</v>
      </c>
      <c r="E140" s="6"/>
      <c r="F140" s="6"/>
      <c r="G140" s="6"/>
      <c r="H140" s="6"/>
      <c r="I140" s="6"/>
    </row>
    <row r="141" spans="1:9" ht="84">
      <c r="A141" s="18" t="s">
        <v>158</v>
      </c>
      <c r="B141" s="10" t="s">
        <v>159</v>
      </c>
      <c r="C141" s="13" t="s">
        <v>268</v>
      </c>
      <c r="D141" s="7" t="s">
        <v>269</v>
      </c>
      <c r="E141" s="6"/>
      <c r="F141" s="6"/>
      <c r="G141" s="6"/>
      <c r="H141" s="6"/>
      <c r="I141" s="6"/>
    </row>
    <row r="142" spans="1:9" ht="49.5" customHeight="1">
      <c r="A142" s="18">
        <v>3.9</v>
      </c>
      <c r="B142" s="8" t="s">
        <v>61</v>
      </c>
      <c r="C142" s="12"/>
      <c r="D142" s="12"/>
      <c r="E142" s="6"/>
      <c r="F142" s="6"/>
      <c r="G142" s="6"/>
      <c r="H142" s="6"/>
      <c r="I142" s="6"/>
    </row>
    <row r="143" spans="1:9" ht="42">
      <c r="A143" s="19" t="s">
        <v>162</v>
      </c>
      <c r="B143" s="10" t="s">
        <v>62</v>
      </c>
      <c r="C143" s="12" t="s">
        <v>85</v>
      </c>
      <c r="D143" s="13" t="s">
        <v>105</v>
      </c>
      <c r="E143" s="6"/>
      <c r="F143" s="6"/>
      <c r="G143" s="6"/>
      <c r="H143" s="6"/>
      <c r="I143" s="6"/>
    </row>
    <row r="144" spans="1:9" ht="42">
      <c r="A144" s="19" t="s">
        <v>125</v>
      </c>
      <c r="B144" s="10" t="s">
        <v>63</v>
      </c>
      <c r="C144" s="12" t="s">
        <v>85</v>
      </c>
      <c r="D144" s="13" t="s">
        <v>92</v>
      </c>
      <c r="E144" s="6"/>
      <c r="F144" s="6"/>
      <c r="G144" s="6"/>
      <c r="H144" s="6"/>
      <c r="I144" s="6"/>
    </row>
    <row r="145" spans="1:9" ht="42">
      <c r="A145" s="19" t="s">
        <v>126</v>
      </c>
      <c r="B145" s="10" t="s">
        <v>64</v>
      </c>
      <c r="C145" s="12" t="s">
        <v>85</v>
      </c>
      <c r="D145" s="13" t="s">
        <v>106</v>
      </c>
      <c r="E145" s="6"/>
      <c r="F145" s="6"/>
      <c r="G145" s="6"/>
      <c r="H145" s="6"/>
      <c r="I145" s="6"/>
    </row>
    <row r="146" spans="1:9" ht="21">
      <c r="A146" s="18">
        <v>3.1</v>
      </c>
      <c r="B146" s="8" t="s">
        <v>224</v>
      </c>
      <c r="C146" s="19"/>
      <c r="D146" s="19"/>
      <c r="E146" s="52"/>
      <c r="F146" s="6"/>
      <c r="G146" s="6"/>
      <c r="H146" s="6"/>
      <c r="I146" s="6"/>
    </row>
    <row r="147" spans="1:9" ht="21">
      <c r="A147" s="19"/>
      <c r="B147" s="10"/>
      <c r="C147" s="12"/>
      <c r="D147" s="12"/>
      <c r="E147" s="6"/>
      <c r="F147" s="6"/>
      <c r="G147" s="6"/>
      <c r="H147" s="6"/>
      <c r="I147" s="6"/>
    </row>
    <row r="148" spans="1:10" ht="38.25">
      <c r="A148" s="35"/>
      <c r="B148" s="30"/>
      <c r="C148" s="29"/>
      <c r="D148" s="29"/>
      <c r="E148" s="31" t="s">
        <v>227</v>
      </c>
      <c r="F148" s="31"/>
      <c r="G148" s="31"/>
      <c r="H148" s="32"/>
      <c r="I148" s="55"/>
      <c r="J148" s="44"/>
    </row>
    <row r="149" spans="1:9" ht="42" customHeight="1">
      <c r="A149" s="27">
        <v>4</v>
      </c>
      <c r="B149" s="92" t="s">
        <v>230</v>
      </c>
      <c r="C149" s="93"/>
      <c r="D149" s="93"/>
      <c r="E149" s="93"/>
      <c r="F149" s="93"/>
      <c r="G149" s="93"/>
      <c r="H149" s="94"/>
      <c r="I149" s="53"/>
    </row>
    <row r="150" spans="1:9" ht="94.5" customHeight="1">
      <c r="A150" s="18">
        <v>4.1</v>
      </c>
      <c r="B150" s="8" t="s">
        <v>65</v>
      </c>
      <c r="C150" s="12"/>
      <c r="D150" s="12"/>
      <c r="E150" s="6"/>
      <c r="F150" s="6"/>
      <c r="G150" s="6"/>
      <c r="H150" s="6"/>
      <c r="I150" s="6"/>
    </row>
    <row r="151" spans="1:9" ht="46.5" customHeight="1">
      <c r="A151" s="13" t="s">
        <v>216</v>
      </c>
      <c r="B151" s="10" t="s">
        <v>143</v>
      </c>
      <c r="C151" s="88" t="s">
        <v>103</v>
      </c>
      <c r="D151" s="12">
        <v>12</v>
      </c>
      <c r="E151" s="6"/>
      <c r="F151" s="6"/>
      <c r="G151" s="6"/>
      <c r="H151" s="6"/>
      <c r="I151" s="6"/>
    </row>
    <row r="152" spans="1:9" ht="21">
      <c r="A152" s="19" t="s">
        <v>125</v>
      </c>
      <c r="B152" s="10" t="s">
        <v>46</v>
      </c>
      <c r="C152" s="88"/>
      <c r="D152" s="12">
        <v>6</v>
      </c>
      <c r="E152" s="6"/>
      <c r="F152" s="6"/>
      <c r="G152" s="6"/>
      <c r="H152" s="6"/>
      <c r="I152" s="6"/>
    </row>
    <row r="153" spans="1:9" ht="21">
      <c r="A153" s="19" t="s">
        <v>126</v>
      </c>
      <c r="B153" s="10" t="s">
        <v>47</v>
      </c>
      <c r="C153" s="88"/>
      <c r="D153" s="12">
        <v>9</v>
      </c>
      <c r="E153" s="6"/>
      <c r="F153" s="6"/>
      <c r="G153" s="6"/>
      <c r="H153" s="6"/>
      <c r="I153" s="6"/>
    </row>
    <row r="154" spans="1:9" ht="21">
      <c r="A154" s="19" t="s">
        <v>130</v>
      </c>
      <c r="B154" s="10" t="s">
        <v>48</v>
      </c>
      <c r="C154" s="88"/>
      <c r="D154" s="12">
        <v>7</v>
      </c>
      <c r="E154" s="6"/>
      <c r="F154" s="6"/>
      <c r="G154" s="6"/>
      <c r="H154" s="6"/>
      <c r="I154" s="6"/>
    </row>
    <row r="155" spans="1:9" ht="63">
      <c r="A155" s="7" t="s">
        <v>217</v>
      </c>
      <c r="B155" s="10" t="s">
        <v>144</v>
      </c>
      <c r="C155" s="88" t="s">
        <v>103</v>
      </c>
      <c r="D155" s="12">
        <v>8</v>
      </c>
      <c r="E155" s="6"/>
      <c r="F155" s="6"/>
      <c r="G155" s="6"/>
      <c r="H155" s="6"/>
      <c r="I155" s="6"/>
    </row>
    <row r="156" spans="1:9" ht="21">
      <c r="A156" s="19" t="s">
        <v>125</v>
      </c>
      <c r="B156" s="10" t="s">
        <v>50</v>
      </c>
      <c r="C156" s="88"/>
      <c r="D156" s="12">
        <v>4</v>
      </c>
      <c r="E156" s="6"/>
      <c r="F156" s="6"/>
      <c r="G156" s="6"/>
      <c r="H156" s="6"/>
      <c r="I156" s="6"/>
    </row>
    <row r="157" spans="1:9" ht="21">
      <c r="A157" s="19" t="s">
        <v>126</v>
      </c>
      <c r="B157" s="10" t="s">
        <v>51</v>
      </c>
      <c r="C157" s="88"/>
      <c r="D157" s="12">
        <v>6</v>
      </c>
      <c r="E157" s="6"/>
      <c r="F157" s="6"/>
      <c r="G157" s="6"/>
      <c r="H157" s="6"/>
      <c r="I157" s="6"/>
    </row>
    <row r="158" spans="1:9" ht="21">
      <c r="A158" s="19" t="s">
        <v>130</v>
      </c>
      <c r="B158" s="10" t="s">
        <v>52</v>
      </c>
      <c r="C158" s="88"/>
      <c r="D158" s="12">
        <v>5</v>
      </c>
      <c r="E158" s="6"/>
      <c r="F158" s="6"/>
      <c r="G158" s="6"/>
      <c r="H158" s="6"/>
      <c r="I158" s="6"/>
    </row>
    <row r="159" spans="1:9" ht="73.5" customHeight="1">
      <c r="A159" s="21" t="s">
        <v>163</v>
      </c>
      <c r="B159" s="8" t="s">
        <v>66</v>
      </c>
      <c r="C159" s="12"/>
      <c r="D159" s="12"/>
      <c r="E159" s="6"/>
      <c r="F159" s="6"/>
      <c r="G159" s="6"/>
      <c r="H159" s="6"/>
      <c r="I159" s="6"/>
    </row>
    <row r="160" spans="1:9" ht="45" customHeight="1">
      <c r="A160" s="7" t="s">
        <v>218</v>
      </c>
      <c r="B160" s="10" t="s">
        <v>143</v>
      </c>
      <c r="C160" s="88" t="s">
        <v>103</v>
      </c>
      <c r="D160" s="12">
        <v>24</v>
      </c>
      <c r="E160" s="6"/>
      <c r="F160" s="6"/>
      <c r="G160" s="6"/>
      <c r="H160" s="6"/>
      <c r="I160" s="6"/>
    </row>
    <row r="161" spans="1:9" ht="21">
      <c r="A161" s="19" t="s">
        <v>125</v>
      </c>
      <c r="B161" s="10" t="s">
        <v>46</v>
      </c>
      <c r="C161" s="88"/>
      <c r="D161" s="12">
        <v>12</v>
      </c>
      <c r="E161" s="6"/>
      <c r="F161" s="6"/>
      <c r="G161" s="6"/>
      <c r="H161" s="6"/>
      <c r="I161" s="6"/>
    </row>
    <row r="162" spans="1:9" ht="21">
      <c r="A162" s="19" t="s">
        <v>126</v>
      </c>
      <c r="B162" s="10" t="s">
        <v>47</v>
      </c>
      <c r="C162" s="88"/>
      <c r="D162" s="12">
        <v>18</v>
      </c>
      <c r="E162" s="6"/>
      <c r="F162" s="6"/>
      <c r="G162" s="6"/>
      <c r="H162" s="6"/>
      <c r="I162" s="6"/>
    </row>
    <row r="163" spans="1:9" ht="21">
      <c r="A163" s="19" t="s">
        <v>130</v>
      </c>
      <c r="B163" s="10" t="s">
        <v>48</v>
      </c>
      <c r="C163" s="88"/>
      <c r="D163" s="12">
        <v>14</v>
      </c>
      <c r="E163" s="6"/>
      <c r="F163" s="6"/>
      <c r="G163" s="6"/>
      <c r="H163" s="6"/>
      <c r="I163" s="6"/>
    </row>
    <row r="164" spans="1:9" ht="21">
      <c r="A164" s="19"/>
      <c r="B164" s="10"/>
      <c r="C164" s="12"/>
      <c r="D164" s="12"/>
      <c r="E164" s="6"/>
      <c r="F164" s="6"/>
      <c r="G164" s="6"/>
      <c r="H164" s="6"/>
      <c r="I164" s="6"/>
    </row>
    <row r="165" spans="1:9" ht="47.25" customHeight="1">
      <c r="A165" s="7" t="s">
        <v>219</v>
      </c>
      <c r="B165" s="10" t="s">
        <v>144</v>
      </c>
      <c r="C165" s="88" t="s">
        <v>103</v>
      </c>
      <c r="D165" s="12">
        <v>16</v>
      </c>
      <c r="E165" s="6"/>
      <c r="F165" s="6"/>
      <c r="G165" s="6"/>
      <c r="H165" s="6"/>
      <c r="I165" s="6"/>
    </row>
    <row r="166" spans="1:9" ht="21">
      <c r="A166" s="19" t="s">
        <v>125</v>
      </c>
      <c r="B166" s="10" t="s">
        <v>50</v>
      </c>
      <c r="C166" s="88"/>
      <c r="D166" s="12">
        <v>8</v>
      </c>
      <c r="E166" s="6"/>
      <c r="F166" s="6"/>
      <c r="G166" s="6"/>
      <c r="H166" s="6"/>
      <c r="I166" s="6"/>
    </row>
    <row r="167" spans="1:9" ht="21">
      <c r="A167" s="19" t="s">
        <v>126</v>
      </c>
      <c r="B167" s="10" t="s">
        <v>51</v>
      </c>
      <c r="C167" s="88"/>
      <c r="D167" s="12">
        <v>12</v>
      </c>
      <c r="E167" s="6"/>
      <c r="F167" s="6"/>
      <c r="G167" s="6"/>
      <c r="H167" s="6"/>
      <c r="I167" s="6"/>
    </row>
    <row r="168" spans="1:9" ht="21">
      <c r="A168" s="19" t="s">
        <v>130</v>
      </c>
      <c r="B168" s="10" t="s">
        <v>52</v>
      </c>
      <c r="C168" s="88"/>
      <c r="D168" s="12">
        <v>10</v>
      </c>
      <c r="E168" s="6"/>
      <c r="F168" s="6"/>
      <c r="G168" s="6"/>
      <c r="H168" s="6"/>
      <c r="I168" s="6"/>
    </row>
    <row r="169" spans="1:9" ht="66.75" customHeight="1">
      <c r="A169" s="21" t="s">
        <v>164</v>
      </c>
      <c r="B169" s="8" t="s">
        <v>67</v>
      </c>
      <c r="C169" s="12"/>
      <c r="D169" s="12"/>
      <c r="E169" s="6"/>
      <c r="F169" s="6"/>
      <c r="G169" s="6"/>
      <c r="H169" s="6"/>
      <c r="I169" s="6"/>
    </row>
    <row r="170" spans="1:9" ht="47.25" customHeight="1">
      <c r="A170" s="7" t="s">
        <v>220</v>
      </c>
      <c r="B170" s="10" t="s">
        <v>143</v>
      </c>
      <c r="C170" s="88" t="s">
        <v>103</v>
      </c>
      <c r="D170" s="12">
        <v>48</v>
      </c>
      <c r="E170" s="6"/>
      <c r="F170" s="6"/>
      <c r="G170" s="6"/>
      <c r="H170" s="6"/>
      <c r="I170" s="6"/>
    </row>
    <row r="171" spans="1:9" ht="21">
      <c r="A171" s="19" t="s">
        <v>125</v>
      </c>
      <c r="B171" s="10" t="s">
        <v>46</v>
      </c>
      <c r="C171" s="88"/>
      <c r="D171" s="12">
        <v>24</v>
      </c>
      <c r="E171" s="6"/>
      <c r="F171" s="6"/>
      <c r="G171" s="6"/>
      <c r="H171" s="6"/>
      <c r="I171" s="6"/>
    </row>
    <row r="172" spans="1:9" ht="21">
      <c r="A172" s="19" t="s">
        <v>126</v>
      </c>
      <c r="B172" s="10" t="s">
        <v>47</v>
      </c>
      <c r="C172" s="88"/>
      <c r="D172" s="12">
        <v>36</v>
      </c>
      <c r="E172" s="6"/>
      <c r="F172" s="6"/>
      <c r="G172" s="6"/>
      <c r="H172" s="6"/>
      <c r="I172" s="6"/>
    </row>
    <row r="173" spans="1:9" ht="21">
      <c r="A173" s="19" t="s">
        <v>130</v>
      </c>
      <c r="B173" s="10" t="s">
        <v>48</v>
      </c>
      <c r="C173" s="88"/>
      <c r="D173" s="12">
        <v>28</v>
      </c>
      <c r="E173" s="6"/>
      <c r="F173" s="6"/>
      <c r="G173" s="6"/>
      <c r="H173" s="6"/>
      <c r="I173" s="6"/>
    </row>
    <row r="174" spans="1:9" ht="48" customHeight="1">
      <c r="A174" s="7" t="s">
        <v>221</v>
      </c>
      <c r="B174" s="10" t="s">
        <v>49</v>
      </c>
      <c r="C174" s="88" t="s">
        <v>103</v>
      </c>
      <c r="D174" s="12">
        <v>32</v>
      </c>
      <c r="E174" s="6"/>
      <c r="F174" s="6"/>
      <c r="G174" s="6"/>
      <c r="H174" s="6"/>
      <c r="I174" s="6"/>
    </row>
    <row r="175" spans="1:9" ht="21">
      <c r="A175" s="19" t="s">
        <v>125</v>
      </c>
      <c r="B175" s="10" t="s">
        <v>50</v>
      </c>
      <c r="C175" s="88"/>
      <c r="D175" s="12">
        <v>16</v>
      </c>
      <c r="E175" s="6"/>
      <c r="F175" s="6"/>
      <c r="G175" s="6"/>
      <c r="H175" s="6"/>
      <c r="I175" s="6"/>
    </row>
    <row r="176" spans="1:9" ht="21">
      <c r="A176" s="19" t="s">
        <v>126</v>
      </c>
      <c r="B176" s="10" t="s">
        <v>51</v>
      </c>
      <c r="C176" s="88"/>
      <c r="D176" s="12">
        <v>24</v>
      </c>
      <c r="E176" s="6"/>
      <c r="F176" s="6"/>
      <c r="G176" s="6"/>
      <c r="H176" s="6"/>
      <c r="I176" s="6"/>
    </row>
    <row r="177" spans="1:9" ht="21">
      <c r="A177" s="19" t="s">
        <v>130</v>
      </c>
      <c r="B177" s="10" t="s">
        <v>52</v>
      </c>
      <c r="C177" s="88"/>
      <c r="D177" s="12">
        <v>20</v>
      </c>
      <c r="E177" s="6"/>
      <c r="F177" s="6"/>
      <c r="G177" s="6"/>
      <c r="H177" s="6"/>
      <c r="I177" s="6"/>
    </row>
    <row r="178" spans="1:9" ht="72" customHeight="1">
      <c r="A178" s="23" t="s">
        <v>277</v>
      </c>
      <c r="B178" s="8" t="s">
        <v>165</v>
      </c>
      <c r="C178" s="13" t="s">
        <v>82</v>
      </c>
      <c r="D178" s="13" t="s">
        <v>149</v>
      </c>
      <c r="E178" s="6"/>
      <c r="F178" s="6"/>
      <c r="G178" s="6"/>
      <c r="H178" s="6"/>
      <c r="I178" s="6"/>
    </row>
    <row r="179" spans="1:9" ht="21">
      <c r="A179" s="12" t="s">
        <v>167</v>
      </c>
      <c r="B179" s="10" t="s">
        <v>55</v>
      </c>
      <c r="C179" s="12" t="s">
        <v>82</v>
      </c>
      <c r="D179" s="12">
        <v>3</v>
      </c>
      <c r="E179" s="6"/>
      <c r="F179" s="6"/>
      <c r="G179" s="6"/>
      <c r="H179" s="6"/>
      <c r="I179" s="6"/>
    </row>
    <row r="180" spans="1:9" ht="42">
      <c r="A180" s="18">
        <v>4.5</v>
      </c>
      <c r="B180" s="8" t="s">
        <v>68</v>
      </c>
      <c r="C180" s="13" t="s">
        <v>104</v>
      </c>
      <c r="D180" s="12">
        <v>10</v>
      </c>
      <c r="E180" s="6"/>
      <c r="F180" s="6"/>
      <c r="G180" s="6"/>
      <c r="H180" s="6"/>
      <c r="I180" s="6"/>
    </row>
    <row r="181" spans="1:9" ht="21">
      <c r="A181" s="18">
        <v>4.6</v>
      </c>
      <c r="B181" s="8" t="s">
        <v>224</v>
      </c>
      <c r="C181" s="12"/>
      <c r="D181" s="12"/>
      <c r="E181" s="6"/>
      <c r="F181" s="6"/>
      <c r="G181" s="6"/>
      <c r="H181" s="6"/>
      <c r="I181" s="6"/>
    </row>
    <row r="182" spans="1:9" ht="21">
      <c r="A182" s="18"/>
      <c r="B182" s="8"/>
      <c r="C182" s="12"/>
      <c r="D182" s="12"/>
      <c r="E182" s="6"/>
      <c r="F182" s="6"/>
      <c r="G182" s="6"/>
      <c r="H182" s="6"/>
      <c r="I182" s="6"/>
    </row>
    <row r="183" spans="1:10" ht="38.25">
      <c r="A183" s="33"/>
      <c r="B183" s="34"/>
      <c r="C183" s="29"/>
      <c r="D183" s="29"/>
      <c r="E183" s="31" t="s">
        <v>227</v>
      </c>
      <c r="F183" s="31"/>
      <c r="G183" s="31"/>
      <c r="H183" s="32"/>
      <c r="I183" s="32"/>
      <c r="J183" s="44"/>
    </row>
    <row r="184" spans="1:9" s="15" customFormat="1" ht="42" customHeight="1">
      <c r="A184" s="27">
        <v>5</v>
      </c>
      <c r="B184" s="92" t="s">
        <v>254</v>
      </c>
      <c r="C184" s="93"/>
      <c r="D184" s="93"/>
      <c r="E184" s="93"/>
      <c r="F184" s="93"/>
      <c r="G184" s="93"/>
      <c r="H184" s="94"/>
      <c r="I184" s="54"/>
    </row>
    <row r="185" spans="1:9" ht="21">
      <c r="A185" s="18">
        <v>5.1</v>
      </c>
      <c r="B185" s="8" t="s">
        <v>69</v>
      </c>
      <c r="C185" s="12"/>
      <c r="D185" s="12"/>
      <c r="E185" s="6"/>
      <c r="F185" s="6"/>
      <c r="G185" s="6"/>
      <c r="H185" s="6"/>
      <c r="I185" s="6"/>
    </row>
    <row r="186" spans="1:9" s="5" customFormat="1" ht="64.5" customHeight="1">
      <c r="A186" s="13" t="s">
        <v>278</v>
      </c>
      <c r="B186" s="10" t="s">
        <v>170</v>
      </c>
      <c r="C186" s="13" t="s">
        <v>182</v>
      </c>
      <c r="D186" s="13" t="s">
        <v>279</v>
      </c>
      <c r="E186" s="16"/>
      <c r="F186" s="16"/>
      <c r="G186" s="16"/>
      <c r="H186" s="16"/>
      <c r="I186" s="16"/>
    </row>
    <row r="187" spans="1:9" ht="42">
      <c r="A187" s="19" t="s">
        <v>125</v>
      </c>
      <c r="B187" s="10" t="s">
        <v>70</v>
      </c>
      <c r="C187" s="13" t="s">
        <v>104</v>
      </c>
      <c r="D187" s="12" t="s">
        <v>108</v>
      </c>
      <c r="E187" s="6"/>
      <c r="F187" s="6"/>
      <c r="G187" s="6"/>
      <c r="H187" s="6"/>
      <c r="I187" s="6"/>
    </row>
    <row r="188" spans="1:9" ht="42">
      <c r="A188" s="19" t="s">
        <v>126</v>
      </c>
      <c r="B188" s="10" t="s">
        <v>71</v>
      </c>
      <c r="C188" s="13" t="s">
        <v>104</v>
      </c>
      <c r="D188" s="12" t="s">
        <v>109</v>
      </c>
      <c r="E188" s="6"/>
      <c r="F188" s="6"/>
      <c r="G188" s="6"/>
      <c r="H188" s="6"/>
      <c r="I188" s="6"/>
    </row>
    <row r="189" spans="1:9" ht="42">
      <c r="A189" s="19" t="s">
        <v>130</v>
      </c>
      <c r="B189" s="10" t="s">
        <v>72</v>
      </c>
      <c r="C189" s="13" t="s">
        <v>104</v>
      </c>
      <c r="D189" s="12" t="s">
        <v>107</v>
      </c>
      <c r="E189" s="6"/>
      <c r="F189" s="6"/>
      <c r="G189" s="6"/>
      <c r="H189" s="6"/>
      <c r="I189" s="6"/>
    </row>
    <row r="190" spans="1:9" ht="42">
      <c r="A190" s="19" t="s">
        <v>131</v>
      </c>
      <c r="B190" s="10" t="s">
        <v>73</v>
      </c>
      <c r="C190" s="13" t="s">
        <v>104</v>
      </c>
      <c r="D190" s="12" t="s">
        <v>108</v>
      </c>
      <c r="E190" s="6"/>
      <c r="F190" s="6"/>
      <c r="G190" s="6"/>
      <c r="H190" s="6"/>
      <c r="I190" s="6"/>
    </row>
    <row r="191" spans="1:9" ht="42">
      <c r="A191" s="19" t="s">
        <v>168</v>
      </c>
      <c r="B191" s="10" t="s">
        <v>74</v>
      </c>
      <c r="C191" s="13" t="s">
        <v>104</v>
      </c>
      <c r="D191" s="12" t="s">
        <v>109</v>
      </c>
      <c r="E191" s="6"/>
      <c r="F191" s="6"/>
      <c r="G191" s="6"/>
      <c r="H191" s="6"/>
      <c r="I191" s="6"/>
    </row>
    <row r="192" spans="1:9" ht="42">
      <c r="A192" s="19" t="s">
        <v>169</v>
      </c>
      <c r="B192" s="10" t="s">
        <v>75</v>
      </c>
      <c r="C192" s="13" t="s">
        <v>104</v>
      </c>
      <c r="D192" s="12" t="s">
        <v>109</v>
      </c>
      <c r="E192" s="6"/>
      <c r="F192" s="6"/>
      <c r="G192" s="6"/>
      <c r="H192" s="6"/>
      <c r="I192" s="6"/>
    </row>
    <row r="193" spans="1:9" ht="21">
      <c r="A193" s="19"/>
      <c r="B193" s="10"/>
      <c r="C193" s="12"/>
      <c r="D193" s="12"/>
      <c r="E193" s="6"/>
      <c r="F193" s="6"/>
      <c r="G193" s="6"/>
      <c r="H193" s="6"/>
      <c r="I193" s="6"/>
    </row>
    <row r="194" spans="1:9" ht="21">
      <c r="A194" s="19"/>
      <c r="B194" s="10"/>
      <c r="C194" s="12"/>
      <c r="D194" s="12"/>
      <c r="E194" s="6"/>
      <c r="F194" s="6"/>
      <c r="G194" s="6"/>
      <c r="H194" s="6"/>
      <c r="I194" s="6"/>
    </row>
    <row r="195" spans="1:9" ht="21">
      <c r="A195" s="18">
        <v>5.2</v>
      </c>
      <c r="B195" s="8" t="s">
        <v>76</v>
      </c>
      <c r="C195" s="12"/>
      <c r="D195" s="12"/>
      <c r="E195" s="6"/>
      <c r="F195" s="6"/>
      <c r="G195" s="6"/>
      <c r="H195" s="6"/>
      <c r="I195" s="6"/>
    </row>
    <row r="196" spans="1:9" ht="105">
      <c r="A196" s="13" t="s">
        <v>280</v>
      </c>
      <c r="B196" s="10" t="s">
        <v>172</v>
      </c>
      <c r="C196" s="13" t="s">
        <v>281</v>
      </c>
      <c r="D196" s="13" t="s">
        <v>282</v>
      </c>
      <c r="E196" s="52"/>
      <c r="F196" s="52"/>
      <c r="G196" s="52"/>
      <c r="H196" s="6"/>
      <c r="I196" s="40"/>
    </row>
    <row r="197" spans="1:9" ht="21">
      <c r="A197" s="19" t="s">
        <v>125</v>
      </c>
      <c r="B197" s="10" t="s">
        <v>47</v>
      </c>
      <c r="C197" s="12" t="s">
        <v>93</v>
      </c>
      <c r="D197" s="12">
        <v>6</v>
      </c>
      <c r="E197" s="6"/>
      <c r="F197" s="6"/>
      <c r="G197" s="6"/>
      <c r="H197" s="6"/>
      <c r="I197" s="40"/>
    </row>
    <row r="198" spans="1:9" ht="21">
      <c r="A198" s="19" t="s">
        <v>126</v>
      </c>
      <c r="B198" s="10" t="s">
        <v>48</v>
      </c>
      <c r="C198" s="12" t="s">
        <v>93</v>
      </c>
      <c r="D198" s="12">
        <v>4</v>
      </c>
      <c r="E198" s="6"/>
      <c r="F198" s="6"/>
      <c r="G198" s="6"/>
      <c r="H198" s="6"/>
      <c r="I198" s="40"/>
    </row>
    <row r="199" spans="1:9" ht="21">
      <c r="A199" s="19" t="s">
        <v>130</v>
      </c>
      <c r="B199" s="10" t="s">
        <v>46</v>
      </c>
      <c r="C199" s="12" t="s">
        <v>93</v>
      </c>
      <c r="D199" s="12">
        <v>3</v>
      </c>
      <c r="E199" s="6"/>
      <c r="F199" s="6"/>
      <c r="G199" s="6"/>
      <c r="H199" s="6"/>
      <c r="I199" s="40"/>
    </row>
    <row r="200" spans="1:9" ht="71.25" customHeight="1">
      <c r="A200" s="23" t="s">
        <v>283</v>
      </c>
      <c r="B200" s="10" t="s">
        <v>176</v>
      </c>
      <c r="C200" s="12" t="s">
        <v>93</v>
      </c>
      <c r="D200" s="12">
        <v>8</v>
      </c>
      <c r="E200" s="6"/>
      <c r="F200" s="6"/>
      <c r="G200" s="6"/>
      <c r="H200" s="6"/>
      <c r="I200" s="40"/>
    </row>
    <row r="201" spans="1:9" ht="21">
      <c r="A201" s="19" t="s">
        <v>125</v>
      </c>
      <c r="B201" s="10" t="s">
        <v>47</v>
      </c>
      <c r="C201" s="12" t="s">
        <v>93</v>
      </c>
      <c r="D201" s="12">
        <v>8</v>
      </c>
      <c r="E201" s="6"/>
      <c r="F201" s="6"/>
      <c r="G201" s="6"/>
      <c r="H201" s="6"/>
      <c r="I201" s="40"/>
    </row>
    <row r="202" spans="1:9" ht="21">
      <c r="A202" s="19" t="s">
        <v>126</v>
      </c>
      <c r="B202" s="10" t="s">
        <v>48</v>
      </c>
      <c r="C202" s="12" t="s">
        <v>93</v>
      </c>
      <c r="D202" s="12">
        <v>5</v>
      </c>
      <c r="E202" s="6"/>
      <c r="F202" s="6"/>
      <c r="G202" s="6"/>
      <c r="H202" s="6"/>
      <c r="I202" s="40"/>
    </row>
    <row r="203" spans="1:9" ht="21">
      <c r="A203" s="19" t="s">
        <v>130</v>
      </c>
      <c r="B203" s="10" t="s">
        <v>46</v>
      </c>
      <c r="C203" s="12" t="s">
        <v>93</v>
      </c>
      <c r="D203" s="12">
        <v>4</v>
      </c>
      <c r="E203" s="52"/>
      <c r="F203" s="6"/>
      <c r="G203" s="6"/>
      <c r="H203" s="52"/>
      <c r="I203" s="40"/>
    </row>
    <row r="204" spans="1:9" s="5" customFormat="1" ht="60.75" customHeight="1">
      <c r="A204" s="13" t="s">
        <v>179</v>
      </c>
      <c r="B204" s="8" t="s">
        <v>178</v>
      </c>
      <c r="C204" s="13" t="s">
        <v>182</v>
      </c>
      <c r="D204" s="13" t="s">
        <v>183</v>
      </c>
      <c r="E204" s="63"/>
      <c r="F204" s="16"/>
      <c r="G204" s="16"/>
      <c r="H204" s="63"/>
      <c r="I204" s="51"/>
    </row>
    <row r="205" spans="1:9" s="5" customFormat="1" ht="42">
      <c r="A205" s="12" t="s">
        <v>180</v>
      </c>
      <c r="B205" s="10" t="s">
        <v>77</v>
      </c>
      <c r="C205" s="13" t="s">
        <v>104</v>
      </c>
      <c r="D205" s="12">
        <v>30</v>
      </c>
      <c r="E205" s="61"/>
      <c r="F205" s="16"/>
      <c r="G205" s="16"/>
      <c r="H205" s="63"/>
      <c r="I205" s="51"/>
    </row>
    <row r="206" spans="1:9" s="5" customFormat="1" ht="42">
      <c r="A206" s="12" t="s">
        <v>181</v>
      </c>
      <c r="B206" s="10" t="s">
        <v>78</v>
      </c>
      <c r="C206" s="13" t="s">
        <v>104</v>
      </c>
      <c r="D206" s="12" t="s">
        <v>184</v>
      </c>
      <c r="E206" s="16"/>
      <c r="F206" s="16"/>
      <c r="G206" s="16"/>
      <c r="H206" s="16"/>
      <c r="I206" s="16"/>
    </row>
    <row r="207" spans="1:9" s="5" customFormat="1" ht="68.25" customHeight="1">
      <c r="A207" s="13" t="s">
        <v>186</v>
      </c>
      <c r="B207" s="8" t="s">
        <v>185</v>
      </c>
      <c r="C207" s="13" t="s">
        <v>222</v>
      </c>
      <c r="D207" s="13" t="s">
        <v>222</v>
      </c>
      <c r="E207" s="16"/>
      <c r="F207" s="16"/>
      <c r="G207" s="16"/>
      <c r="H207" s="16"/>
      <c r="I207" s="16"/>
    </row>
    <row r="208" spans="1:9" s="5" customFormat="1" ht="49.5" customHeight="1">
      <c r="A208" s="19" t="s">
        <v>125</v>
      </c>
      <c r="B208" s="10" t="s">
        <v>79</v>
      </c>
      <c r="C208" s="12" t="s">
        <v>87</v>
      </c>
      <c r="D208" s="12" t="s">
        <v>87</v>
      </c>
      <c r="E208" s="16"/>
      <c r="F208" s="16"/>
      <c r="G208" s="16"/>
      <c r="H208" s="16"/>
      <c r="I208" s="16"/>
    </row>
    <row r="209" spans="1:9" s="5" customFormat="1" ht="24" customHeight="1">
      <c r="A209" s="19" t="s">
        <v>126</v>
      </c>
      <c r="B209" s="10" t="s">
        <v>80</v>
      </c>
      <c r="C209" s="12" t="s">
        <v>87</v>
      </c>
      <c r="D209" s="12" t="s">
        <v>87</v>
      </c>
      <c r="E209" s="16"/>
      <c r="F209" s="16"/>
      <c r="G209" s="16"/>
      <c r="H209" s="16"/>
      <c r="I209" s="16"/>
    </row>
    <row r="210" spans="1:9" ht="21">
      <c r="A210" s="18">
        <v>5.5</v>
      </c>
      <c r="B210" s="8" t="s">
        <v>224</v>
      </c>
      <c r="C210" s="12"/>
      <c r="D210" s="12"/>
      <c r="E210" s="6"/>
      <c r="F210" s="6"/>
      <c r="G210" s="6"/>
      <c r="H210" s="6"/>
      <c r="I210" s="6"/>
    </row>
    <row r="211" spans="1:10" ht="38.25">
      <c r="A211" s="29"/>
      <c r="B211" s="30"/>
      <c r="C211" s="29"/>
      <c r="D211" s="29"/>
      <c r="E211" s="31" t="s">
        <v>255</v>
      </c>
      <c r="F211" s="31"/>
      <c r="G211" s="31"/>
      <c r="H211" s="32"/>
      <c r="I211" s="55"/>
      <c r="J211" s="44"/>
    </row>
    <row r="212" spans="5:10" ht="40.5" customHeight="1">
      <c r="E212" s="31" t="s">
        <v>263</v>
      </c>
      <c r="F212" s="31"/>
      <c r="G212" s="31"/>
      <c r="H212" s="32"/>
      <c r="I212" s="55"/>
      <c r="J212" s="44"/>
    </row>
    <row r="213" spans="5:7" ht="21">
      <c r="E213" s="26"/>
      <c r="F213" s="26"/>
      <c r="G213" s="26"/>
    </row>
    <row r="214" ht="21">
      <c r="B214" s="4" t="s">
        <v>226</v>
      </c>
    </row>
    <row r="215" ht="21">
      <c r="B215" s="5" t="s">
        <v>81</v>
      </c>
    </row>
    <row r="219" ht="37.5" customHeight="1"/>
  </sheetData>
  <sheetProtection/>
  <mergeCells count="42">
    <mergeCell ref="A1:H1"/>
    <mergeCell ref="A2:H2"/>
    <mergeCell ref="A3:H3"/>
    <mergeCell ref="A4:H4"/>
    <mergeCell ref="A5:H5"/>
    <mergeCell ref="A6:D6"/>
    <mergeCell ref="A7:D7"/>
    <mergeCell ref="B10:D10"/>
    <mergeCell ref="E10:I10"/>
    <mergeCell ref="B12:H12"/>
    <mergeCell ref="A14:A19"/>
    <mergeCell ref="B14:B19"/>
    <mergeCell ref="C14:C19"/>
    <mergeCell ref="D14:D19"/>
    <mergeCell ref="A20:A30"/>
    <mergeCell ref="B20:B30"/>
    <mergeCell ref="C20:C30"/>
    <mergeCell ref="D20:D30"/>
    <mergeCell ref="A33:A42"/>
    <mergeCell ref="B33:B42"/>
    <mergeCell ref="C33:C42"/>
    <mergeCell ref="D33:D42"/>
    <mergeCell ref="B67:H67"/>
    <mergeCell ref="B97:H97"/>
    <mergeCell ref="C99:C102"/>
    <mergeCell ref="C103:C106"/>
    <mergeCell ref="C108:C111"/>
    <mergeCell ref="C112:C115"/>
    <mergeCell ref="C117:C120"/>
    <mergeCell ref="C121:C124"/>
    <mergeCell ref="A129:A135"/>
    <mergeCell ref="B129:B135"/>
    <mergeCell ref="C129:C135"/>
    <mergeCell ref="D129:D135"/>
    <mergeCell ref="C174:C177"/>
    <mergeCell ref="B184:H184"/>
    <mergeCell ref="B149:H149"/>
    <mergeCell ref="C151:C154"/>
    <mergeCell ref="C155:C158"/>
    <mergeCell ref="C160:C163"/>
    <mergeCell ref="C165:C168"/>
    <mergeCell ref="C170:C173"/>
  </mergeCells>
  <printOptions/>
  <pageMargins left="0.5118110236220472" right="0" top="0.7480314960629921" bottom="0.7480314960629921" header="0.31496062992125984" footer="0.31496062992125984"/>
  <pageSetup fitToHeight="0" fitToWidth="0" horizontalDpi="600" verticalDpi="600" orientation="portrait" paperSize="9" scale="60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User</cp:lastModifiedBy>
  <cp:lastPrinted>2016-10-04T07:21:23Z</cp:lastPrinted>
  <dcterms:created xsi:type="dcterms:W3CDTF">2016-04-21T02:11:21Z</dcterms:created>
  <dcterms:modified xsi:type="dcterms:W3CDTF">2016-10-04T07:23:45Z</dcterms:modified>
  <cp:category/>
  <cp:version/>
  <cp:contentType/>
  <cp:contentStatus/>
</cp:coreProperties>
</file>