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cademic Services\บริการวิชาการ 63\63_พัฒนาระบบและกลไกเพื่อสนับสนุนการบริการวิชาการ\63_รายงานความก้าวหน้าด้วยวาจา 18-19 มิ.ย. 63\"/>
    </mc:Choice>
  </mc:AlternateContent>
  <bookViews>
    <workbookView xWindow="-105" yWindow="-105" windowWidth="19425" windowHeight="10425" tabRatio="893"/>
  </bookViews>
  <sheets>
    <sheet name="รายงานความก้าวหน้าโดยวาจา" sheetId="3" r:id="rId1"/>
  </sheets>
  <definedNames>
    <definedName name="_xlnm.Print_Titles" localSheetId="0">รายงานความก้าวหน้าโดยวาจา!$1:$2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3" l="1"/>
  <c r="J75" i="3"/>
  <c r="J22" i="3"/>
  <c r="E22" i="3"/>
  <c r="E10" i="3"/>
  <c r="J4" i="3"/>
  <c r="E4" i="3"/>
  <c r="E119" i="3"/>
  <c r="J110" i="3"/>
  <c r="J107" i="3"/>
  <c r="J106" i="3"/>
  <c r="E101" i="3"/>
  <c r="J80" i="3"/>
</calcChain>
</file>

<file path=xl/comments1.xml><?xml version="1.0" encoding="utf-8"?>
<comments xmlns="http://schemas.openxmlformats.org/spreadsheetml/2006/main">
  <authors>
    <author>Windows User</author>
  </authors>
  <commentList>
    <comment ref="C122" authorId="0" shapeId="0">
      <text>
        <r>
          <rPr>
            <b/>
            <sz val="9"/>
            <color indexed="81"/>
            <rFont val="Tahoma"/>
            <family val="2"/>
          </rPr>
          <t>ชื่อโครงการเดิม : การส่งเสริมและพัฒนาเด็กและเยาวชนสู่การทำงานจิตอาสาในชุมชน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 xml:space="preserve">Windows User:
เดิม โครงการพุ่งเป้า:การพัฒนาทักษะภาษาที่สองในโรงเรียนเครือข่ายพันธมิตรมหาวิทยาลัยอุบลราชธานี ปีที่2 </t>
        </r>
      </text>
    </comment>
  </commentList>
</comments>
</file>

<file path=xl/sharedStrings.xml><?xml version="1.0" encoding="utf-8"?>
<sst xmlns="http://schemas.openxmlformats.org/spreadsheetml/2006/main" count="585" uniqueCount="494">
  <si>
    <t>กองบริการการศึกษา</t>
  </si>
  <si>
    <t>คณะเกษตรศาสตร์</t>
  </si>
  <si>
    <t>คณะนิติศาสตร์</t>
  </si>
  <si>
    <t>คณะบริหารศาสตร์</t>
  </si>
  <si>
    <t>คณะเภสัชศาสตร์</t>
  </si>
  <si>
    <t>คณะรัฐศาสตร์</t>
  </si>
  <si>
    <t>คณะวิทยาศาสตร์</t>
  </si>
  <si>
    <t>คณะวิศวกรรมศาสตร์</t>
  </si>
  <si>
    <t>คณะศิลปศาสตร์</t>
  </si>
  <si>
    <t>วิทยาลัยแพทยศาสตร์และการสาธารณสุข</t>
  </si>
  <si>
    <t>เอกสารสนเทศเพื่อการเผยแพร่และประชาสัมพันธ์งานวิจัย บริการวิชาการ และทำนุบำรุงศิลปวัฒนธรรม มหาวิทยาลัยอุบลราชธานี</t>
  </si>
  <si>
    <t>สำนักวิทยบริการ</t>
  </si>
  <si>
    <t>นางสาวมะลิวัลย์ สินน้อย</t>
  </si>
  <si>
    <t>สำนักคอมพิวเตอร์และเครือข่าย</t>
  </si>
  <si>
    <t>ที่</t>
  </si>
  <si>
    <t>ชื่อโครงการ</t>
  </si>
  <si>
    <t>นายรักเกียรติ แสนประเสริฐ</t>
  </si>
  <si>
    <t>นายชำนาญ แก้วมณี</t>
  </si>
  <si>
    <t>โครงการอบรมกฎหมายสำหรับข้าราชการครูและบุคลากรทางการศึกษา ประจำปีงบประมาณ 2563</t>
  </si>
  <si>
    <t>โครงการค่ายเยาวชนพิทักษ์สิทธิมนุษยชน ครั้งที่ 11</t>
  </si>
  <si>
    <t>โครงการเผยแพร่และช่วยเหลือประชาชนทางกฎหมาย ประจำปีงบประมาณ 2563</t>
  </si>
  <si>
    <t>ค่ายเยาวชนนักรัฐศาสตร์</t>
  </si>
  <si>
    <t>วันนวัตกรรม นวัตกร และนักวิทยาศาสตร์ 2563</t>
  </si>
  <si>
    <t>UBU STEM Professional Learning Community Model</t>
  </si>
  <si>
    <t>บ้านนักวิทยาศาสตร์น้อยบ่มเพาะนักวิทย์วัยอนุบาล</t>
  </si>
  <si>
    <t>การสร้างอุปกรณ์เชื่อมต่อบอร์ดคิทไบรท์สำหรับการเรียนรู้</t>
  </si>
  <si>
    <t>ดอกไม้และผักปลอดภัย อนามัยสิ่งแวดล้อมสดใส สร้างเสริมสุขภาวะของประชาชน</t>
  </si>
  <si>
    <t>นายผดุง กิจแสวง</t>
  </si>
  <si>
    <t>โครงการอบรมเชิงปฎิบัติการการประยุกต์ใช้เทคโนโลยี GIS สมัยใหม่สำหรับการปฎิบัติงาน</t>
  </si>
  <si>
    <t>นายสุทธินันท์ ศรีอ่อน</t>
  </si>
  <si>
    <t>อบรมพัฒนาผู้นำชุมชนในการออกกำลังกายเพื่อสุขภาวะสุขภาพชุมชนที่เข้มแข็ง</t>
  </si>
  <si>
    <t>โครงการอบรมเชิงปฏิบัติการการประยุกต์ใช้ภูมิปัญญาท้องถิ่นด้านสมุนไพรพื้นบ้านเพื่อส่งเสริมการท่องเที่ยวในชุมชนพื้นที่จังหวัดอุบลราชธานี</t>
  </si>
  <si>
    <t>โครงการชีวเภสัชศาสตร์สัญจรเพื่อการสร้างเสริมสุขภาพในโรงเรียนเครือข่าย ม.ทราย ปีที่ 2</t>
  </si>
  <si>
    <t>คณะศิลปประยุกต์และสถาปัตยกรรมศาสตร์</t>
  </si>
  <si>
    <t>นวัตกรรมการออกแบบเพื่อคุณภาพชีวิต (Innovative Design for Smart Life)</t>
  </si>
  <si>
    <t>ศูนยเรียนรู้ด้านเกษตรอัจฉริยะ</t>
  </si>
  <si>
    <t>พัฒนาการศักยภาพการเรียนรู้ด้านเทคโนโลยีดิจิทัลเพื่อรองรับไทยแลนด์ 4.0</t>
  </si>
  <si>
    <t>โครงการ Green Library for Life</t>
  </si>
  <si>
    <t>สำนักงานส่งเสริมบริหารงานวิจัยฯ</t>
  </si>
  <si>
    <t>พัฒนาระบบและกลไกเพื่อสนับสนุนการบริการวิชาการ</t>
  </si>
  <si>
    <t>พัฒนาสารสนเทศเพื่อการบริหารจัดการงานบริการวิชาการแก่ชุมชน</t>
  </si>
  <si>
    <t>พัฒนาศักยภาพบุคลากรในการบูรณาการงานด้านบริการวิชาการ การวิจัยและการเรียนการสอน</t>
  </si>
  <si>
    <t>โครงการเสริมสร้างความเข้มแข็งของชุมชนและเศรษฐกิจฐานราก</t>
  </si>
  <si>
    <t>ผู้ช่วยอธิการบดีฝ่ายบริการวิชาการฯ</t>
  </si>
  <si>
    <t>โรงเรียนเครือข่ายพัฒนาการศึกษา มหาวิทยาลัยอุบลราชธานี</t>
  </si>
  <si>
    <t>การพัฒนานวัตกรรมเพื่อพัฒนาคุณภาพชีวิตประชาชนในเขตอีสานตอนล่าง 2</t>
  </si>
  <si>
    <t>อบรมเชิงปฏิบัติการสวนพฤกษศาสตร์โรงเรียนและงานฐานทรัพยากรท้องถิ่น ภายใต้โครงการอนุรักษ์พันธุกรรมพืชอันเนื่องมาจากพระราชดำริฯ ประจำปีงบประมาณ 2563</t>
  </si>
  <si>
    <t>โครงการส่งเสริมการสร้างทัศนคติและแรงจูงใจเพื่อเลือกศึกษาต่อในระดับอุดมศึกษา ประจำปีการศึกษา 2564</t>
  </si>
  <si>
    <t>นางสาวโฉมสอางค์ ไชยยงค์</t>
  </si>
  <si>
    <t>นายสุภวัฒน์ โสวรรณี</t>
  </si>
  <si>
    <t>นางสาวปัญจีรา ศุภดล</t>
  </si>
  <si>
    <t>นางสาวณัชชา อักษรศรี</t>
  </si>
  <si>
    <t>นางสาวนิมานรดี พรมทอง</t>
  </si>
  <si>
    <t>ผศ.ดร.กาญจนา พยุหะ</t>
  </si>
  <si>
    <t>ผศ.ดร.เรืองยศ พิลาจันทร์</t>
  </si>
  <si>
    <t>ผศ.ดร.วีรเวทย์ อุทโธ</t>
  </si>
  <si>
    <t>ผศ.ดร.ยุวดี ชูประภาวรรณ</t>
  </si>
  <si>
    <t>รศ.ดร.ธนาทิพย์ แหลมคม</t>
  </si>
  <si>
    <t>ผศ.ณัชพล สามารถ</t>
  </si>
  <si>
    <t>ผศ.ดร.ณัชพล สามารถ</t>
  </si>
  <si>
    <t>โครงการพัฒนาพื้นที่ต้นแบบเป็นฐานการเรียนรู้การจัดการที่ดินโดยชุมชนท้องถิ่นเป็นศูนย์กลาง</t>
  </si>
  <si>
    <t>นายวุฒิไกร สร้อยสิงห์</t>
  </si>
  <si>
    <t>ผศ.ดร.สมบัติ สินธุเชาวน์</t>
  </si>
  <si>
    <t>ผศ.ดร.มงคล ปุษยตานนท์</t>
  </si>
  <si>
    <t>ผศ.ดร.ปิ่นวดี ศรีสุพรรณ</t>
  </si>
  <si>
    <t>รศ.เมชฌ สอดส่องกฤษ</t>
  </si>
  <si>
    <t>ผศ.ภาสพงศ์ ผิวพอใช้</t>
  </si>
  <si>
    <t>ผศ.เสาวนีย์ ตรีรัตน์ อเลกซานเดอร์</t>
  </si>
  <si>
    <t>ผศ.ดร.ชิดหทัย ปุยะติ</t>
  </si>
  <si>
    <t>ผศ.ดร.สุวภัทร ศรีจองแสง</t>
  </si>
  <si>
    <t>รศ.ธีราพร สุภาพันธุ์</t>
  </si>
  <si>
    <t>ผศ.ดร.อุไรวรรณ อกนิตย์</t>
  </si>
  <si>
    <t>ผศ.ทวนธน บุญลือ</t>
  </si>
  <si>
    <t>นางสาวธนวดี ปรีเปรม</t>
  </si>
  <si>
    <t>ผศ.มินตรา สาระรักษ์</t>
  </si>
  <si>
    <t>นายสิทธิชัย ใจขาน</t>
  </si>
  <si>
    <t>ผศ.ดร.รัตนา เล็กสมบูรณ์</t>
  </si>
  <si>
    <t>ผศ.ดร.ลติพร อุดมสุข</t>
  </si>
  <si>
    <t>นางสาวจิราภรณ์ หลาบคำ</t>
  </si>
  <si>
    <t>นางสาวจีราพร ทิพย์พิลา</t>
  </si>
  <si>
    <t>นางสาวสุภาณี จันทร์ศิริ</t>
  </si>
  <si>
    <t>ดร.ธีรเศรษฐ์ เมธจิรนนท์</t>
  </si>
  <si>
    <t>นางกฤตยา อุทโธ</t>
  </si>
  <si>
    <t>ผศ.นภาพร หงษ์ภักดี</t>
  </si>
  <si>
    <t>นางเจียระไน ไชยกาล เจิ้ง</t>
  </si>
  <si>
    <t>นายธีนทัต โกศัลวิตร</t>
  </si>
  <si>
    <t>นายดุสิต จักรศิลป์</t>
  </si>
  <si>
    <t>ผศ.รินทร์ลภัส ชัยหิรัญกิตติ์</t>
  </si>
  <si>
    <t>ผศ.ดร.อุทัย อันพิมพ์</t>
  </si>
  <si>
    <t>ผศ.ดร.สุมาลี เงยวิจิตร</t>
  </si>
  <si>
    <t>ผศ.ใจแก้ว แถมเงิน</t>
  </si>
  <si>
    <t>นางอรุณี มะฎารัก</t>
  </si>
  <si>
    <t>ผศ.สืบพงศ์ หงษ์ภักดี</t>
  </si>
  <si>
    <t>นางวิชชุดา มงคล</t>
  </si>
  <si>
    <t>นางสาวณัฐพัชร์ เตชะรุ่งไพศาล</t>
  </si>
  <si>
    <t>นพ.ศิริพงษ์ สิระมนต์</t>
  </si>
  <si>
    <t>นางมณฑิรา แก้วตา</t>
  </si>
  <si>
    <t xml:space="preserve">โครงการชุดการพัฒนาความรอบรู้ด้านสุขภาพ (health literacy) เพื่อสร้างเสริมสุขภาวะที่ดีแก่ประชาชน </t>
  </si>
  <si>
    <t>การพัฒนาศักยภาพและยกระดับคุณค่ามูลค่าผลิตภัณฑ์และการท่องเที่ยวของชุมชนเพื่อมุ่งสู่การเป็นไทยแลนด์ 4.0</t>
  </si>
  <si>
    <t>ผศ.ภัทราจิตร แสงสว่าง</t>
  </si>
  <si>
    <t>ผศ.กมลพร นครชัยกุล</t>
  </si>
  <si>
    <t>ผศ.พิมลสินี อุดมพันธ์</t>
  </si>
  <si>
    <t>การพัฒนาความเข้มแข็งให้เศรษฐกิจฐานรากโดยการสร้างกระบวนการเรียนรู้ให้กับชุมชน</t>
  </si>
  <si>
    <t>การพัฒนาศักยภาพทางธุรกิจเพื่อการแข่งขันสำหรับกลุ่มวิสาหกิจชุมชน</t>
  </si>
  <si>
    <t>การเพิ่มรายได้และลดรายจ่ายแก่กลุ่มเกษตรกรและวิสาหกิจชุมชนด้วยวิถีเกษตรอินทรีย์</t>
  </si>
  <si>
    <t>การพัฒนาสินค้าชุมชนอย่างครบวงจรเพื่อยกระดับสินค้าคุณภาพเชิงพาณิชย์ และเศรษฐศาสตร์การเงินในครัวเรือนของชุมชนรอบมหาวิทยาลัยอุบลราชธานี</t>
  </si>
  <si>
    <t>การพัฒนาความเข้มแข็งด้านอาชีพแกชุมชนและผู้ประกอบการ SME</t>
  </si>
  <si>
    <t>การพัฒนาทักษะเชิงวิศวกรรมและนวัตกรรมเพื่อเยาวชน ZUBU Engineering Camp)</t>
  </si>
  <si>
    <t>3-5 ก.พ. 63</t>
  </si>
  <si>
    <t>การสร้างทัศนคติด้านบวกด้านการให้บริการเพื่อพัฒนาศักยภาพผู้ดูแลผู้สูงอายุ</t>
  </si>
  <si>
    <t>การพัฒนาศักยภาพกลุ่มเกษตรอินทรีย์และพืชเศรษฐกิจ</t>
  </si>
  <si>
    <t>การสร้างความเป็นเลิศด้านการผลิตและการตลาดผลิตภัณฑ์อาหารแปรรูปด้วยบรรจุภัณฑ์ฟิล์มพลาสติกและการตลาดออนไลน์</t>
  </si>
  <si>
    <t xml:space="preserve">การเพิ่มทักษะเกษตรสมัยใหม่เพื่อเพิ่มขีดความสามรถให้แก่เกษตรกรในเขตอีสานใต้ </t>
  </si>
  <si>
    <t>การฝึกอบรมเชิงปฏิบัติการเพื่อพัฒนายกระดับความสามารถด้านทักษะภาษาอังกฤษหรือเทคนิคสอนภาษาอังกฤษให้แก่บุคลากรของรัฐ</t>
  </si>
  <si>
    <t>นายกันตพัฒน์ ตรินันท์</t>
  </si>
  <si>
    <t>การพัฒนาทักษะสู่ครูภาษาไทยมืออาชีพ</t>
  </si>
  <si>
    <t>นางประภาพร ศศิประภา</t>
  </si>
  <si>
    <t>ผศ.อรัญญา บุทธิจักร์</t>
  </si>
  <si>
    <t>นายอรรถพงศ์ กาวาฬ</t>
  </si>
  <si>
    <t>นางสาวพิสมัย ศรีเนตร</t>
  </si>
  <si>
    <t>นางสาวจันทรา ธนะวัฒนาวงศ์</t>
  </si>
  <si>
    <t>นายสุรสิทธิ์ สุทธิคำภา</t>
  </si>
  <si>
    <t>ผศ.สุระ วุฒิพรหม</t>
  </si>
  <si>
    <t>ผศ.กานต์ตะรัตน์ วุฒิเสลา</t>
  </si>
  <si>
    <t>นายสมคิด เพ็ญชารี</t>
  </si>
  <si>
    <t>ผศ.นิภาพร คำหลอม</t>
  </si>
  <si>
    <t>นายประชา คำภักดี</t>
  </si>
  <si>
    <t>นายธิติกานต์ บุญแข็ง</t>
  </si>
  <si>
    <t>ผศ.ฤกษ์ชัย ศรีวรมาศ</t>
  </si>
  <si>
    <t>นายภาคภูมิ สืบนุการณ์</t>
  </si>
  <si>
    <t>นางสาวสุกัญญา คลังสินศิริกุล</t>
  </si>
  <si>
    <t>นายทวีศักดิ์ วิยะชัย</t>
  </si>
  <si>
    <t>นางสาวสุภาวดี ชัยวิวัฒน์ตระกูล</t>
  </si>
  <si>
    <t>นางลักษณีย์ บุญขาว</t>
  </si>
  <si>
    <t>นางสาวมนัสดา ชัยสวนียากรณ์</t>
  </si>
  <si>
    <t>นายธีรเศรษฐ์ เมธจิรนนท์</t>
  </si>
  <si>
    <t>นางสาวเคียงขวัญ อักษรวงศ์</t>
  </si>
  <si>
    <t>นางสาวสิริรัตน์ ชอบขาย</t>
  </si>
  <si>
    <t>นายภูดิศ หอมพิกุล</t>
  </si>
  <si>
    <t>นางสาววาสนา สะอาด</t>
  </si>
  <si>
    <t>แผนงานเสริมสร้างสุขภาวะที่ดีของประชาชนและชุมชน</t>
  </si>
  <si>
    <t>14-15 มี.ค. 63</t>
  </si>
  <si>
    <t xml:space="preserve">ยุวชนสร้างสรรค์ สร้างเสริมการเรียนรู้แบบบูณาการบัญชี การเงิน การบริหารศาสตร์สำหรับนักเรียน เยาวชนและชุมชน </t>
  </si>
  <si>
    <t>การพัฒนาศักยภาพด้านเทคโนโลยีการเกษตรให้กับโรงเรียนตำรวจตระเวนชายแดน</t>
  </si>
  <si>
    <t>เสริมสร้างพัฒนาทักษะการเรียนรู้ในศตวรรษที่ 21 สำหรับครูและกลุ่มเยาวชน</t>
  </si>
  <si>
    <t xml:space="preserve"> -</t>
  </si>
  <si>
    <t xml:space="preserve">แผนการพัฒนาศักยภาพโรงเรียน และสร้างเสริมการเรียนรู้เด็ก เยาวชนและชุมชน </t>
  </si>
  <si>
    <t>นางสาวนาวินี  สุตัญตั้งใจ</t>
  </si>
  <si>
    <r>
      <rPr>
        <b/>
        <sz val="14"/>
        <color indexed="8"/>
        <rFont val="TH SarabunPSK"/>
        <family val="2"/>
      </rPr>
      <t>เป้าหมายมหาวิทยาลัย</t>
    </r>
    <r>
      <rPr>
        <sz val="14"/>
        <color indexed="8"/>
        <rFont val="TH SarabunPSK"/>
        <family val="2"/>
      </rPr>
      <t xml:space="preserve">
รายได้เฉลี่ยต่อเดือนของผู้ร่วมโครงการ หรือ
ประชาชนกลุ่มเป้าหมายเพิ่มขึ้น 5,000 บาท
</t>
    </r>
    <r>
      <rPr>
        <b/>
        <sz val="14"/>
        <color indexed="8"/>
        <rFont val="TH SarabunPSK"/>
        <family val="2"/>
      </rPr>
      <t xml:space="preserve">เป้าหมายสำนักงบประมาณ </t>
    </r>
    <r>
      <rPr>
        <sz val="14"/>
        <color indexed="8"/>
        <rFont val="TH SarabunPSK"/>
        <family val="2"/>
      </rPr>
      <t xml:space="preserve">
1) จำนวนผู้ร่วมโครงการที่ได้รับการอบรมพัฒนาด้านอาชีพ* 
2) จำนวนผู้ประกอบการ วิสาหกิจชุมชนที่ได้รับการพัฒนาศักยภาพในการดำเนินงาน* 
3) จำนวนผู้ร่วมโครงการจากข้อ 1) ที่สามารถนำความรู้ไปพัฒนาอาชีพ หลักหรืออาชีพเสริมได้ 
4) รายได้ของผู้ร่วมโครงการ 3)  ที่เพิ่มขึ้น/เดือน</t>
    </r>
  </si>
  <si>
    <r>
      <rPr>
        <b/>
        <sz val="14"/>
        <color indexed="8"/>
        <rFont val="TH SarabunPSK"/>
        <family val="2"/>
      </rPr>
      <t>เป้าหมายมหาวิทยาลัย</t>
    </r>
    <r>
      <rPr>
        <sz val="14"/>
        <color indexed="8"/>
        <rFont val="TH SarabunPSK"/>
        <family val="2"/>
      </rPr>
      <t xml:space="preserve">
ร้อยละประชาชนของชุมชนที่ได้รับบริการ มีสุข
ภาวะที่ดีขึ้น ร้อยละ 80
</t>
    </r>
    <r>
      <rPr>
        <b/>
        <sz val="14"/>
        <color indexed="8"/>
        <rFont val="TH SarabunPSK"/>
        <family val="2"/>
      </rPr>
      <t xml:space="preserve">เป้าหมายสำนักงบประมาณ
</t>
    </r>
    <r>
      <rPr>
        <sz val="14"/>
        <color indexed="8"/>
        <rFont val="TH SarabunPSK"/>
        <family val="2"/>
      </rPr>
      <t>1) จำนวนผู้ร่วมโครงการที่ได้รับความรู้และการบริการด้านการแพทย์และสาธารณสุข* 
2) จำนวนบุคลากรด้านการแพทย์และสาธารณสุขได้รับการพัฒนาศักยภาพในการให้บริการสุขภาพแก่ประชาชน* 
3) ร้อยละของผู้ร่วมโครงการมีความรู้ในการดูแลส่งเสริมสุขภาพอย่างถูกวิธี* 
4) ร้อยละของบุคลากรด้านการแพทย์และสาธารณสุขที่ร่วมโครงการ สามารถนำความรู้ไปใช้ในการดูแลประชาชน*</t>
    </r>
  </si>
  <si>
    <r>
      <rPr>
        <b/>
        <sz val="14"/>
        <color indexed="8"/>
        <rFont val="TH SarabunPSK"/>
        <family val="2"/>
      </rPr>
      <t>เป้าหมายมหาวิทยาลัย</t>
    </r>
    <r>
      <rPr>
        <sz val="14"/>
        <color indexed="8"/>
        <rFont val="TH SarabunPSK"/>
        <family val="2"/>
      </rPr>
      <t xml:space="preserve">
จำนวนชุมชนที่มีการจัดการสิ่งแวดล้อม ตาม
มาตรฐาน 5 ชุมชน
</t>
    </r>
    <r>
      <rPr>
        <b/>
        <sz val="14"/>
        <color indexed="8"/>
        <rFont val="TH SarabunPSK"/>
        <family val="2"/>
      </rPr>
      <t xml:space="preserve">เป้าหมายสำนักงบประมาณ
</t>
    </r>
    <r>
      <rPr>
        <sz val="14"/>
        <color indexed="8"/>
        <rFont val="TH SarabunPSK"/>
        <family val="2"/>
      </rPr>
      <t>1. จำนวนชุมชนที่ได้รับการพัฒนา แก้ปัญหาด้านสิ่งแวดล้อม/พลังงาน*
2. ร้อยละของชุมชนที่ได้รับการพัฒนา แก้ปัญหาด้านสิ่งแวดล้อม/พลังงาน มีการดำเนินงานตามเกณฑ์มาตรฐานที่เกี่ยวข้อง*</t>
    </r>
  </si>
  <si>
    <t>ตัวชี้วัด</t>
  </si>
  <si>
    <t>วัตถุประสงค์</t>
  </si>
  <si>
    <t>1. เพื่อ สนองข้อเสนอแนะของสมเด็จพระเทพรัตนราชสุดาฯ สยามบรมราชกุมารีในการช่วยเหลือโรงเรียนประถมและมัธยมในท้องถิ่น เมื่อวันจันทร์ที่ 21 ธันวาคม 2552 ในงานพระราชทานปริญญาบัตรแก่บัณฑิตมหาวิทยาลัยอุบลราชธานี
2. เพื่อ เพิ่มประสิทธิภาพการผลิตทางการเกษตรในโรงเรียนให้ได้ผลผลิตอย่างพอเพียง สามารถนำผลผลิตมาประกอบเป็นอาหารกลางวันให้กับนักเรียนบริโภคอย่างสม่ำเสมอ ตลอดปีการศึกษา และขยายผล ด้านการผลิตทางการเกษตรสู่ครอบครัวของนักเรียนและชุมชน ทั้งพันธุ์พืช องค์ความรู้ต่าง ๆ เพื่อช่วยเพิ่มผลผลิตให้แก่ชุมชน การถนอมและแปรรูปผลผลิตทางการเกษตร นำมาซึ่งความมั่นคงด้านอาหารในโรงเรียน ครัวเรือน และชุมชน โดยน้อมนำหลักปรัชญาของเศรษฐกิจพอเพียงมาเป็นแนวทางการดำเนินงาน</t>
  </si>
  <si>
    <t>1. เพื่อเผยแพร่ความรู้และความก้าวหน้าทางการเกษตรของหน่วยงานภาครัฐและเอกชนให้แก่เกษตรกร นักเรียนนักศึกษาและผู้สนใจ
2. เพื่อเผยแพร่ผลงานของมหาวิทยาลัยในด้านการเรียนการสอน การวิจัย การบริการชุมชนและการทำนุบำรุงศิลปวัฒนธรรม
3. เพื่อประกวดผลผลิตทางการเกษตรเพื่อเป็นแรงจูงใจให้เกษตรกรพัฒนาคุณภาพผลผลิตให้สูงขึ้น
4. เพื่อสาธิตและฝึกอบรมเกษตรกรให้มีทักษะวิชาชีพการเกษตรที่สูงขึ้นเพื่อเพิ่มขีดความสามารถในการแข่งขัน
5. เพื่อสนับสนุนเผยแพร่กิจกรรมของกลุ่มเกษตรกรและกระตุ้นให้เกิดการพัฒนาวิสาหกิจชุมชน
6. เพื่อเผยแพร่ให้สังคมเล็งเห็นความสำคัญของการเกษตรต่อการพัฒนาของประเทศ ซึ่งจำเป็นต้องมีการพัฒนาคนและองค์ความรู้</t>
  </si>
  <si>
    <t>1. ชุมชนสามารถผลิตเมล็ดพันธุ์อินทรีย์โดยใช้เทคโนโลยีอย่างง่ายได้อย่างถูกต้อง
2. เกษตรกรในชุมชนปลูกและเก็บเมล็ดพันธุ์ผักอินทรีย์และสามารถประเมินคุณภาพอย่างง่ายได้เพื่อสามารถเก็บเมล็ดพันธุ์ไว้ใช้เองได้ในครัวเรือน</t>
  </si>
  <si>
    <t>1. เพื่อเป็นแหล่งเรียนรู้และศูนย์ถ่ายทอดเทคโนโลยี และนวัตกรรมด้านเกษตรอินทรีย์ ให้บริการวิชาการแก่ประชาชนและผู้สนใจได้เข้ามาศึกษา เรียนรู้วิธีการ ขั้นตอนการทำเกษตรอินทรีย์แบบผสมผสานตามแนวทางปรัชญาของเศรษฐกิจพอเพียง</t>
  </si>
  <si>
    <t>1. สร้างฟาร์มตัวอย่างที่เป็นไปตามมาตรฐาน มกอช. มาตรฐานการปฏิบัติการทางเกษตรที่ดีสำหรับฟาร์มจิ้งหรีด เพื่อเป็นแหล่งเรียนรู้ต้นแบบสำหรับเกษตรกร
2. พัฒนามาตรฐาน ฟาร์มจิ้งหรีด ให้เป็นไปตามมาตรฐาน มกอช. มาตรฐานการปฏิบัติการทางเกษตรที่ดีสำหรับฟาร์มจิ้งหรีด หรือมาตรฐานโนเวลฟู้ด (Novel Food) ของ EU</t>
  </si>
  <si>
    <t>1. ส่งเสริมเกษตรกรผู้เลี้ยงสัตว์ในพื้นที่โดยรอบมหาวิทยาลัยอุบลราชธานีผลิสัตว์แบบปลอดภัย ลดการใช้สารเคมีและยาปฏิชีวนะ เพื่อเพิ่มประสิทธิภาพการผลิต และเป็นพื้นฐานสู่การปศุสัตว์แบบอินทรีย์</t>
  </si>
  <si>
    <t>1. ถ่ายทอดความรู้และเทคโนโลยีด้านเกษตรอินทรีย์
2. บูรณาการองค์ความรู้ด้านเกษตรอินทรีย์เพื่อให้บริการวิชาการแก่เกษตรกร</t>
  </si>
  <si>
    <t>1. จัดนิทรรศการในงานเกษตรอีสานใต้ ปี 2563 เพื่อถ่ายทอดความรู้ที่เกี่ยวข้องกับการใช้บรรจุภัณฑ์พลาสติกสำหรับผลิตภัณฑ์อาหารแปรรูป 
2. จัดอบรมเรื่อง การสร้างความเป็นเลิศด้านการผลิตและการตลาดผลิตภัณฑ์อาหารแปรรูปด้วยบรรจุภัณฑ์ฟิล์มพลาสติก 2 วัน ในช่วงเดือน มีนาคม-เมษายน 2563</t>
  </si>
  <si>
    <t>1. เพื่อให้ความรู้ด้านการเพาะเห็ดที่ถูกต้องเหมาะสม
2. เพื่อสร้างเครือข่ายระหว่างชุมชนกับมหาวิทยาลัยอุบลราชธานี</t>
  </si>
  <si>
    <t>1. เพื่อส่งเสริมระบบการเลี้ยงปลาให้เหมาะสมกับเกษตรกรผู้สูงวัยในตำบลโพธิ์ใหญ่
2. เพื่อเพิ่มเป็นแหล่งโปรตีนและลดค่าใช้จ่ายในครัวเรือนให้กับเกษตรกรผู้สูงวัยตำบลโพธิ์ใหญ่</t>
  </si>
  <si>
    <t>1. เพื่อส่งเสริมอาชีพการเลี้ยงปลาหมอในระบบอินทรีย์ให้กับเกษตรกรและผู้สูงอายุตำบลโพธิ์ใหญ่
2. เพื่อเพิ่มรายได้จากการเลี้ยงปลาหมอในระบบอินทรีย์ให้กับเกษตรกรและผู้สูงอายุตำบลโพธิ์ใหญ่</t>
  </si>
  <si>
    <t>1. การผลิตพริกขี้หนูและพืชประกอบปลอดภัยในระบบจีเอพี (ลำดับขั้นที่ 2 จาก 3 ลำดับของการผลิตพริกอินทรีย์)</t>
  </si>
  <si>
    <t>1. เพื่อให้ชุมชนสามารถผลิตอาาหารปลาได้เองโดยใช้วัตถุดิบในท้องถิ่น
2. เพื่อลดต้นทุนการเลี้ยงปลาในชุมชน</t>
  </si>
  <si>
    <t>1. เพื่อสนับสนุนกิจกรรมในโครงการอาหารกลางวันในพระราชดำริ</t>
  </si>
  <si>
    <t>1. ดำเนินการจัดอบรมการตลาดสินค้าเกษตรออนไลน์ ให้แก่เกษตรกร นักศึกษา และประชาชนทั่วไปที่สนใจ เพื่อเป็นผู้ประกอบการสินค้าเกษตรออนไลน์</t>
  </si>
  <si>
    <t>1. เพื่อให้ความรู้แก่ผู้เข้าอบรม เกี่ยวกับการปลูกผักในวัสดุทดแทนดิน (Substrate culture)
2. เพื่อให้ความรู้เกี่ยวกับการปลูกพืชผักปลอดภัยจากสารพิษ ยกระดับการเกษตรพื้นบ้านสู่ การเกษตรแบบปลอดภัย ส่งเสริมให้ชุมชนเป็นแหล่งผลิตอาหารปลอดภัย เพื่อบริโภคเองในชุมชนและพื้นที่ใกล้เคียง</t>
  </si>
  <si>
    <t>1. เพื่อเผยแพร่ความรู้ทางกฎหมายให้แก่ประชาชนผู้ยากไร้และด้อยโอกาสในชนบทหรือประชาชนที่มีปัญหาทางกฎหมายเฉพาะเรื่องในรูปแบบของนิติศาสตร์สัญจร ด้วยการสร้างเครือข่ายความร่วมมือในการให้บริการวิชาการกับองค์การบริหารส่วนตำบล เทศบาล และองค์กรภาคประชาชน
2. เพื่อให้คำปรึกษาทางกฎหมายให้แก่นักศึกษา บุคลากรภายในมหาวิทยาลัยและประชาชนทั่วไป
3. เพื่อเผยแพร่ความรู้เกี่ยวกับกฎหมายเกี่ยวกับกฎหมายแพ่ง กฎหมายพาณิชย์ กฎหมายอาญา กฎหมายปกครองและกฎหมายอื่นผ่านสื่อออนไลน์</t>
  </si>
  <si>
    <t>1. เพื่อสร้างความรู้ความเข้าใจเกี่ยวกับสิทธิมนุษยชนให้แก่เยาวชนที่เข้าร่วมกิจกรรมค่ายเยาวชนพิทักษ์สิทธิ
2. เพื่อสร้างเครือข่ายความร่วมมือในการให้บริการวิชาการทางกฎหมายกับโรงเรียนมัธยมศึกษาในพื้นที่ให้บริการของมหาวิทยาลัยผ่านการจัดกิจกรรมต่างๆ</t>
  </si>
  <si>
    <t>1. เพื่อเสริมสร้างความรู้ความเข้าใจเกี่ยวกับหลักกฎหมายที่เกี่ยวข้องกับข้าราชการครูและบุคลากรทางการศึกษา
2. เพื่อให้ข้าราชการครูและบุคลากรทางการศึกษาสามารถปฏิบัติหน้าที่ได้อย่างเรียบร้อย มีประสิทธิภาพ และบรรลุเป้าหมายตามวัตถุประสงค์ที่กำหนดไว้
3. เพื่อสร้างเครือข่ายความร่วมมือในการให้บริการวิชาการทางกฎหมายกับโรงเรียนมัธยมศึกษาในพื้นที่ให้บริการของมหาวิทยาลัย</t>
  </si>
  <si>
    <t>1. เพื่อให้ผู้เข้าร่วมโครงการมีความรู้ความเข้าใจเกี่ยวกับการศึกษาทางรัฐศาสตร์และรัฐประศาสนศาสตร์
2. เพื่อส่งเสริมให้เยาวชนได้รับองค์ความรู้เชิงบูรณาการ ความเป็นพลเมืองตามระบอบประชาธิปไตย เสริมสร้างวัฒนธรรมทางการเมือง อันจะนำไปสู่การพัฒนาประเทศและประชาธิปไตยให้ยั่งยืน
3. เพื่อเปิดโอกาสให้นักเรียนและสถานศึกษาได้เข้าร่วมกิจกรรมกับคณะรัฐศาสตร์ มหาวิทยาลัยอุบลราชธานีในการเป็นเครือข่ายด้านประชาธิปไตยที่เข้มแข็ง</t>
  </si>
  <si>
    <t>1. เพื่อขยายและเพิ่มขีดความสามารถให้กับเครือข่ายการจัดการที่ดินโดยชุมชนท้องถิ่นศูนย์กลาง
2. เพื่อพัฒนาพื้นที่ต้นแบบให้เป็นฐานการเรียนรู้การจัดการที่ดินโดยชุมชนท้องถิ่นเป็นศูนย์กลาง</t>
  </si>
  <si>
    <t>1. เพื่อส่งเสริมผู้มีความสามารถพิเศษ ให้เป็นนักนวัตกร นักวิทยาศาสตร์
2. เพื่อส่งเสริมการเรียนรู้เชิงปฏิบัติการ การสร้างโครงงานวิทยาศาสตร์
3. เพื่อเผยแพร่และเปิดโลกทัศน์ ความก้าวหน้า ด้านวิทยาศาสตร์ คณิตศาสตร์ และเทคโนโลยี
4. เพื่อส่งเสริมการเรียนการสอนวิทยาศาสตร์ ในชั้นเรียน
5. เพื่อส่งเสริมการพัฒนาศักยภาพการเรียนการสอน การผลิตสื่อการสอน การทำโครงงานด้านวิทยาศาสตร์ คณิตศาสตร์ และเทคโนโลยีในระดับภูมิภาค</t>
  </si>
  <si>
    <t>1. ยกระดับผลสัมฤทธิ์นักเรียนให้สูงขึ้นด้วยการจัดการเรียนรู้สะเต็มศึกษา
2. นักเรียนและครูมีผลงานหรือนวัตกรรมจากการจัดการเรียนรู้สะเต็มศึกษา</t>
  </si>
  <si>
    <t>1. พัฒนาคุณภาพครูด้านเทคนิคการเรียนการสอนวิทยาศาสตร์สำหรับเด็กปฐมวัยและนักเรียนในระดับประถมศึกษาด้วยการจัดการเรียนรู้ลงมือทำ ทำนาย-สังเกต-อธิบายและโครงงานวิทยาศาสตร์เป็นฐาน
2. เพื่อส่งเสริมให้โรงเรียนเครือข่ายโครงการบ้านนักวิทยาศาสตร์น้อย ระดับปฐมวัย เข้ารับตราพระราชทานอย่างต่อเนื่อง
3. เพื่อให้วิทยากรเครือข่ายท้องถิ่นเข้าร่วมประชุมโครงการบ้านนักวิทยาศาสตร์น้อย
4. นักเรียนมีพัฒนาการด้านการเรียนรู้ ด้านสังคม ด้านอารมณ์และด้านการเคลื่อนไหวร่างกาย</t>
  </si>
  <si>
    <t>1. เพื่อศึกษาสถานการณ์การจัดการป้องกันอันตรายจากการใช้สารเคมีป้องกันและกำจัดศัตรูพืช
2. เพื่อตรวจวัดการปนเปื้อนของสารเคมีป้องกันและกำจัดศัตรูพืชในสิ่งแวดล้อม
3. เพื่อสร้างแกนนำในการใช้สารเคมีป้องกันและกำจัดศัตรูพืชอย่างปลอดภัย</t>
  </si>
  <si>
    <t>1. ยกระดับและส่งเสริมความรู้ด้านเทคโนโลยีและนวัตกรรมให้แก่เยาวชน
2. ส่งเสริมพัฒนาทักษะด้านวิศวกรรมแบบบูรณาการ
3. ก่อให้เกิดกลุ่มเยาวชนที่สนใจโครงงานสิ่งประดิษฐ์เชิงวิศวกรรมอย่างต่อเนื่องและยั่งยืนภายใต้การดูแลของโครงการ</t>
  </si>
  <si>
    <t>1. เพื่อพัฒนาทักษะเชิงวิศวกรรมในการนำมาประยุกต์ใช้ในการเรียนและการทำงานให้ได้ดีมากยิ่งขึ้น
2. เพื่อเป็นการสร้างบรรยากาศด้านงานวิจัยและการประกวดสิ่งประดิษฐ์ /โครงงานของนักเรียน ก่อให้เกิดแรงจูงใจในการสร้างนวัตกรรมตามแนวนโยบายรัฐบาลได้ดียิ่งขึ้น
3. เพื่อเป็นการสร้างเครือข่ายกับสถาบันการศึกษา ชุมชน หน่วยงานของรัฐและเอกชนที่เกี่ยวข้องกับเทคโนโลยีในพื้นที่
4. เพื่อเป็นการประชาสัมพันธ์ ชื่อเสียงของคณะและมหาวิทยาลัย ให้เป็นที่รู้จักกันอย่างกว้างขวางมากยิ่งขึ้น</t>
  </si>
  <si>
    <t>1. ประกอบติดตั้งและทดสอบระบบโซลาร์เซลส์เพื่อเกษตรกรรมได้
2. ออกแบบเบื้องต้นระบบโซลาร์เซลส์เพื่อเกษตรกรรมได้
3. เข้าใจการทำงานอุปกรณ์ไฟฟ้าในระบบโซลาร์เซลส์เพื่อเกษตรกรรมได้
4. เข้าใจวิธีการใช้ไฟฟ้าและประหยัดพลังงานไฟฟ้าและมีจิตสำนึกในการอนุรักษ์ด้านพลังงาน</t>
  </si>
  <si>
    <t>1. เพื่อสนับสนุนและส่งเสริมการพัฒนาความรู้ด้านอิเล็กทรอนิกส์
2. เพื่อพัฒนาทักษะความคิดริเริ่มอันจะเป็นรากฐานที่สำคัญยิ่งต่อการพัฒนาความรู้ด้านอิเล็กทรอนิกส์ในอนาคต
3. เพื่อสร้างและพัฒนาบุคลากรให้มีความรู้ความสามารถทางด้านการพัฒนาความรู้ด้านอิเล็กทรอนิกส์ให้สามารถเกิดประโยชน์ในการนำไปใช้ต่อไป</t>
  </si>
  <si>
    <t>1. เพื่อแก้ปัญหาด้านต่างๆ เพิ่มประสิทธิภาพการทำงานและลดค่าใช้จ่ายให้แก่ชุมชน กิจการ ธุรกิจ ขนาดกลางและขนาดย่อมหรือหน่วยงานของรัฐ
2. เพื่อสร้างความสัมพันธ์อันดีระหว่างชุมชน หน่วยงานของรัฐและเอกชน และบุคลากรรวมทั้งนักศึกษาของคณะวิศวกรรมศาสตร์
3. เพื่อให้นักศึกษามีโอกาสประยุกต์ใช้ความรู้ที่เรียนมาในการแก้ปัญหาให้แก่ชุมชน กิจการ องค์กร ธุรกิจขนาดกลางและขนาดย่อมหรือหน่วยงานของรัฐ</t>
  </si>
  <si>
    <t>1. เพื่อเป็นศูนย์การเรียนรู้แลกเปลี่ยนประสบการณ์และเป็นสถานที่ทดลองให้แก่เกษตรกรเพื่อนำไปปฏิบัติได้จริง
2. เพื่อเพิ่มศักยภาพและองค์ความรู้ให้แก่เกษตรกรให้สามารถนำเทคโนโลยีดิจิตอลไปประยุกต์ใช้ได้ในภาคการเกษตร</t>
  </si>
  <si>
    <t>1. เพื่อถ่ายทอดความรู้สมัยใหม่ด้านสารสนเทศภูมิศาสตร์พร้อมการฝึกปฏิบัติจริง</t>
  </si>
  <si>
    <t>1. เพื่อส่งเสริมศักยภาพครูให้มีความรู้ความเข้าใจในเรื่องการเรียนรู้ในศตวรรษที่ 21
2. เพื่อพัฒนาครูมีมุมมองที่เปิดกว้างเห็นทิศทางของโลกในอนาคต และรู้ศักยภาพของนักเรียนว่าควรก้าวไปในทิศทางใดในโลกยุคศตวรรษที่ 21
3. เพื่อสร้างเครือข่ายความร่วมมือระหว่างคณะศิลปศาสตร์ มหาวิทยาลัยอุบลราชธานีกับครูในโรงเรียนมัธยมของจังหวัดในภาคตะวันออกเฉียงเหนือ</t>
  </si>
  <si>
    <t>1. เพื่อบูรณาการการจัดการเรียนการสอนกับงานบริการทางวิชาการ สร้างนักศึกษาแกนนำผู้นำค่ายภาษาและวัฒนธรรมจีน
2. เพื่อให้บริการทางวิชาการด้านภาษาและวัฒนธรรมจีนแก่โรงเรียนเครือข่ายพันธมิตรอย่างต่อเนื่อง ให้เกิดผลสัมฤทธิ์อย่างเป็นรูปธรรม</t>
  </si>
  <si>
    <t>1. เพื่อจัดอบรมเชิงปฎิบัติการและประชุมวิชาการด้านภาษาวัฒนธรรมจีน ระดับปริญญาตรีของสถาบันอุดมศึกษาภาคตะวันออกเฉียงเหนือ
2. เพื่อสร้างเครือข่ายทางวิชาการด้านภาษาจีน กับสถานบันการศึกษาระดับอุดมศึกษา สร้างการรับรู้เกี่ยวกับการพัฒนาทางวิชาการของมหาวิทยาลัยอุบลราชธานี</t>
  </si>
  <si>
    <t>1. เพื่อจัดประชุมฝึกอบรมเชิงปฏิบัติการด้านการผลิตสื่อการเรียนการสอนภาษาจีนและภาษาต่างประเทศ แก่ครูสอนภาษาจีนและภาษาต่างประเทศ สู่ศตวรรษที่ 21 ในระดับประถมศึกษา และมัธยมศึกษาของสถาบันการศึกษาในเขตพื้นที่ อีสานใต้
2. เพื่อสร้างเครือข่ายทางวิชาการด้านภาษาจีนและภาษาต่างประเทศในประถมศึกษา และระดับมัธยมศึกษาของสถาบันการศึกษา ในเขตพื้นที่อีสานใต้</t>
  </si>
  <si>
    <t>1. เพื่อพัฒนาการสอนภาษาอังกฤษของครูโดยเฉพาะครูที่สอนในเขตพื้นที่ให้บริการให้อยู่ในระดับมาตรฐานเป็นที่ยอมรับโดยทั่วไป
2. เพื่อพัฒนาความรู้ความสามารถในด้านการสอนภาษาอังกฤษให้กับครูผู้สอนภาษาอังกฤษระดับประถมศึกษาตอนปลาย มัธยมศึกษาตอนต้น</t>
  </si>
  <si>
    <t>1. เพื่อให้ผู้เข้าร่วมสัมมนาได้รับความรู้ และความเข้าใจเกี่ยวกับหลักและวิธีการจัดการเรียนการสอนอ่านเขียนในระดับประถมศึกษาโดยใช้แนวคิดสมองเป็นฐาน
2. เพื่อให้ผู้เข้าร่วมสัมมนาได้นำความรู้ที่ได้รับไปใช้ในการจัดการเรียนการสอนอ่านเขียนได้อย่างมีประสิทธิภาพ</t>
  </si>
  <si>
    <t>1. 1.เพื่อเสริมสร้างความร่วมมือระหว่างมหาวิทยาลัยกับชุมชนและหน่วยงานอื่นๆของรัฐ 2.เพื่อเพิ่มพูนทักษะภาษาอังกฤษและการสื่อสารข้ามวัฒนธรรมแก่เจ้าหน้าที่ทางการ</t>
  </si>
  <si>
    <t>1. กลุ่มผู้นำชุมชน เจ้าหน้าที่อาสาสมัครสาธารณสุขประจำหมู่บ้าน ในเขต อำเภอเขมราฐ จังหวัดอุบลราชธานี สามารถนำไปประยุกต์ใช้กับชุมชนของตนได้
2. เพื่อพัฒนาผู้นำชุมชน ให้มีความรู้ ความเข้าใจ เกี่ยวกับหลักการออกกำลังกาย กิจกรรมการสร้างเสริมสมรรถภาพทางกายเพื่อสุขภาวะสุขภาพ และการเป็นผู้นำด้านการออกกำลังกายในชุมชนได้อย่างถูกต้อง</t>
  </si>
  <si>
    <t>1. เพื่ออบรมให้ความรู้เกี่ยวกับการผลิตผลงานวิชาการสำหรับคณาจารย์ระดับอุดมศึกษาภาคตะวันออกเฉียงเหนือสำหรับการประเมินการสอน ประเภทเอกสารประกอบการสอน เอกสารคำสอนและตำรา
2. เพื่อส่งเสริมและยกระดับคุณภาพการเรียนการสอนภาษาจีนระดับอุดมศึกษาให้มีมาตรฐาน</t>
  </si>
  <si>
    <t>1. เพื่อส่งเสริมอาชีพของชาวบ้านในชุมชนจากการอบรมเชิงปฏิบัติการการการแปรรูปสมุนไพรพื้นบ้านเพื่อเป็นผลิตภัณฑ์ส่งเสริมการท่องเที่ยวในชุมชน
2. เพื่อรวบรวมและวิเคราะห์ภูมิปัญญาท้องถิ่นด้านสมุนไพรพื้นบ้านของชุมชนในจังหวัดอุบลราชธานีที่เอื้อต่อการประยุกต์ใช้เพื่อส่งเสริมการท่องเที่ยวในชุมชน
3. เพื่อนำเสนอแนวทางการประยุกต์ใช้ภูมิปัญญาท้องถิ่นด้านสมุนไพรพื้นบ้านเพื่อส่งเสริมการท่องเที่ยวในชุมชนพื้นที่จังหวัดอุบลราชธานี อันเป็นการเพิ่มรายได้เสริมให้กับชาวบ้านและเยาวชนในชุมชน</t>
  </si>
  <si>
    <t>1. เพีอพัฒนาศูนย์ให้บริการข้อมูลยาและสุขภาพ ในการให้บริการตอบคำถามและเผยแพร่ข้อมูลด้านยาและสุขภาพแก่ประชาชนและบุคลากรทางการแพทย์ ในการสืบค้นข้อมูลเรื่องยาและอื่น ๆ รวมทั้งการพัฒนาแอพพลิเคชันสำหรับสืบค้นข้อมูลความรู้ด้านยาและสุขภาพ ให้สามารถบริการต่อเนื่องได้จากระยะที่ 2 (ปีงบประมาณ 2562)
2. เพีอพัฒนาศูนย์ให้บริการข้อมูลยาและสุขภาพ ในการให้บริการตอบคำถามและเผยแพร่ข้อมูลด้านยาและสุขภาพแก่ประชาชนและบุคลากรทางการแพทย์ ในการสืบค้นข้อมูลเรื่องยาและอื่น ๆ รวมทั้งการพัฒนาแอพพลิเคชันสำหรับสืบค้นข้อมูลความรู้ด้านยาและสุขภาพ ให้สามารถบริการต่อเนื่องได้จากระยะที่ 2 (ปีงบประมาณ 2562)
3. เพื่อเป็นแหล่งบริการวิชาการ และเป็นแหล่งเรียนรู้ ด้านยาและสุขภาพแก่ประชาชน</t>
  </si>
  <si>
    <t>1. เพื่อเพิ่มพูนความรู้ให้แก่เภสัชกรและบุคลากรทางสาธารณสุขให้ทันสมัยและสอดคล้องกับแนวทางการดูแลผู้ป่วยที่เป็นปัจจุบัน
2. พัฒนาความสามารถในการบูรณาการองค์ความรู้และประสบการณ์ ในการค้นหาปัญหา วางแผนแก้ไข ติดตาม และป้องกันปัญหาจากการใช้ยา เพื่อให้เกิดการใช้ยาอย่างเหมาะสม ปลอดภัยและเป็นประโยชน์สูงสุดแก่ผู้ป่วยและประชาชน
3. เพื่อแลกเปลี่ยนความรู้และประสบการณ์ด้านวิชาการและการปฏิบัติงานระหว่างเภสัชกร/บุคลากรทางสาธารณสุขที่เข้าร่วมโครงการ</t>
  </si>
  <si>
    <t>1. เพื่อคัดกรองความเสี่ยงโรคเรื้อรังในประชากรวัยทำงานในพื้นที่รอบมหาวิทยาลัยอุบลราชธานี
2. เพื่อให้ประชากรวัยทำงานเห็นความสำคัญของการปรับเปลี่ยนพฤติกรรมเพื่อลดความเสี่ยงการเกิดโรคเรื้อรัง
3. เพื่อลดอัตราการเจ็บป่วยด้วยโรคเรื้อรังโดยการปรับเปลี่ยนพฤติกรรมในผู้ป่วยกลุ่มเสี่ยง</t>
  </si>
  <si>
    <t>1. เพื่อส่งเสริมและเผยแพร่แนวคิดการสร้างเสริมสุขภาพให้นักเรียนในโรงเรียนเครือข่ายมหาวิทยาลัยอุบลราชธานี ให้ตระหนักถึงการดูแลสุขภาพของตนเอง คนในครอบครัว และชุมชน และมีความรู้เบื้องต้นเกี่ยวกับการใช้ยา
2. เพื่อให้นักศึกษาคณะเภสัชศาสตร์ได้รับทราบปัญหาและความต้องการของชุมชน และมีส่วนร่วมในการให้บริการวิชาการทางด้านสุขภาพผ่านกิจกรรมต่างๆ ที่สร้างความสัมพันธ์อันดีแก่โรงเรียนในเครือข่ายของมหาวิทยาลัยอุบลราชธานี</t>
  </si>
  <si>
    <t>1. เพื่อพัฒนาศัยภาพนักเรียนด้านการดูแลและส่งเสริมสุขภาพ รวมถึงด้านอนามัยสิ่งแวดล้อมในโรงเรียน</t>
  </si>
  <si>
    <t>1. เพื่อเสริมสร้างทักษะเกี่ยวกับการปฏิบัติการการสาธารณสุข และอนามัยสิ่งแวดล้อม
2. เพื่อให้ผู้ร่วมโครงการมีความรู้ ความเข้าใจเกี่ยวกับการเรียนรู้ด้านสาธารณสุข</t>
  </si>
  <si>
    <t>1. เพื่อสร้างเครือข่ายส่งเสริมพัฒนาสุขภาพผู้สูงอายุ ด้านสุขภาพช่องปาก และฟัน ให้มีการดำเนินงานแบบบูรณาการกับหน่วยงานที่เกี่ยวข้องให้เป็นไปในอย่างสอดประสานและมีทิศทางเดียวกัน
2. สร้างระบบมีระบบติดตามสภาวะคุณภาพชีวิต ด้านช่องปาก และฟัน ของผู้สูงอายุทุกปี และส่งต่อผู้สูงอายุที่มีปัญหาสุขภาพนั้นๆ ไปยังหน่วยงานที่เกี่ยวข้อง
3. เพื่อให้ความรู้เรื่อง โรคในช่องปากและฟัน ในผู้ป่วยสูงอายุ
4. เพื่อให้การบำบัดรักษาเบื้องต้น ฟื้นฟูแบบองค์รวมในโรคช่องปากและฟัน ในผู้ป่วยสูงอายุโดยหน่วยงานที่เกี่ยวข้อง</t>
  </si>
  <si>
    <t>1. เพื่อตรวจคัดกรองโรคทางตาในผู้ต้องขังพิการ ที่ถูกคุมขังในเรือนจำกลาง จังหวัดอุบลราชธานี
2. ให้การรักษา อุปกรณ์ช่วยการมองเห็นพร้อมคำแนะนำในการดูแลสุขภาพตาในผู้ต้องขังพิการ ที่ถูกคุมขังในเรือนจำกลาง จังหวัดอุบลราชธานี</t>
  </si>
  <si>
    <t>1. ให้ความรู้เพื่อส่งเสริมการใช้ยาอย่างสมเหตุผลในผู้ป่วยสูงอายุที่เป็นโรคเรื้อรัง คือโรคเบาหวาน ไขมันในเลือดสูง และความดันโลหิตสูง
2. ให้คำแนะนำในการดูแลสุขภาพตนเองแบบองค์รวมในผู้ป่วยสูงอายุที่เป็นโรคเรื้อรัง คือโรคเบาหวาน ไขมันในเลือดสูง และความดันโลหิตสูง
3. ให้บริการตรวจสุขภาพเบื้องต้นคือ วัดระดับน้ำตาลในเลือด วัดความดันโลหิต และค่า BMI โดยทีมสหวิชาชีพ</t>
  </si>
  <si>
    <t>1. เพื่อประเมินความเสี่ยงของสภาพที่อยู่อาศัยต่อการเกิดอุบัติเหตุของผู้สูงอายุ
2. ประเมินภาวะสุขภาพของผู้สูงอายุที่ส่งผลต่อการเกิดอุบัติเหตุ
3. เพื่อประเมินความรู้ของผู้สูงอายุ และผู้ดูแลผู้สูงอายุในการป้องกันการเกิดอุบัติเหตุในที่อยู่อาศัย 
4. เพื่อพัฒนาศักยภาพของผู้สูงอายุ และผู้ดูแลผู้สูงอายุในการป้องกันการเกิดอุบัติเหตุในที่อยู่อาศัย</t>
  </si>
  <si>
    <t>1. เพื่อให้นักเรียนและบุคลกรในโรงเรียนเครือข่ายที่เข้าร่วมโครงการมีความรู้ในเรื่องความปลอดภัย การป้องกันอัคคีภัยและสุขภาพอนามัย
2. เพื่อการพัฒนาศักยภาพของโรงเรียนที่เข้าร่วมโครงการสามารถดำเนินการตามเกณฑ์สถานศึกษาปลอดภัยสุขภาพอนามัยดีในระดับจังหวัดได้</t>
  </si>
  <si>
    <t>1. เพื่อปรับปรุงระบบเครื่องกรองน้ำดื่มโรงเรียนเครือข่ายมหาวิทยาลัยอุบลราชธานี</t>
  </si>
  <si>
    <t>1. เพื่อส่งเสริมให้เกษตรกรหันมาให้ความสำคัญในการทำเกษตรปลอดภัย เพื่อนำไปสู่การทำเกษตรินทรีย์ต่อไป
2. เพื่อสนับสนุนต้นแบบการทำเกษตรกอินทรีย์ในโรงเรียน ในพื้นที่ต.ขี้เหล็กเพื่อเป็นแหล่งเรียนรู้เกษตรปลอดภัยให้แก่เกษตรกรในพื้นที่</t>
  </si>
  <si>
    <t>1. เพื่อให้เยาวชนตระหนึกถึงความสำคัญของการจัดทำบัญชีอย่างง่าย ตลอดจนเห็นความสำคัญและประโยชน์ สามารถนำข้อมูลที่บันทึกมาวางแผนการออมในครอบครัวได้
2. เพื่อเป็นการปลูกฝังเยาวชน เกิดการตระหนึกและมีจิตสำนึกคุณค่าของเงิน</t>
  </si>
  <si>
    <t>1. To improve English teaching skill amongst Thai English language teachers
2. To encourage the development and improvement of 21st century skills in the teaching and learning of English</t>
  </si>
  <si>
    <t>1. เพื่อให้ความรู้กับผู้เข้าร่วมโครงการให้รู้จัก การวางแผนการดำเนินชีวิต (แผนที่ชีวิต) และการจัดการรายได้ของตนเองหรือครอบครัว
2. เพื่อให้ผู้เข้าร่วมโครงการตระหนักถึงความสำคัญและประโยชน์ของการออม และสร้างวินัยทางการเงิน ตามแนวทางเศรษฐกิจพอเพียง</t>
  </si>
  <si>
    <t>1. สกัดองค์ความรู้ ที่รวบรวมได้จากการลงมือทำ เพื่อเป็นแนวทางในการทำงานให้แก่ ระดับมหาวิทยาลัย และเครือข่ายที่สนใจต่อไป
2. พัฒนาศักยภาพนักเรียนชั้นประถมศึกษาตอนปลายเพื่อให้มีความรู้และทักษะ ในด้านการจัดกระบวนการเรียนรู้ เพื่อให้สามารถพัฒนาทักษะแห่งศตวรรษที่ 21 ได้อย่างมีประสิทธิภาพ
3. สร้างชุมชนการเรียนรู้ขึ้นในระดับพื้นที่ เพื่อส่งเสริมการแลกเปลี่ยนองค์ความรู้ ประสบการณ์ ทักษะการทำงานใหม่ๆ ที่เหมาะสม กับสภาพสังคม</t>
  </si>
  <si>
    <t>1. เพื่อให้ผู้เข้าร่วมโครงการฯ ได้รับการตรวจสุขภาพทางการเงินและส่งเสริมการออมในสถานศึกษาภายใต้หลักการ ตรวจสอบได้ และมีประสิทธิภาพ</t>
  </si>
  <si>
    <t>1. เพื่อพัฒนาศักยภาพด้านการบริหารจัดการและศักยภาพด้านการเงินและการบัญชีของกลุ่มวิสาหกิจชุมชน ทั้งด้านการวางแผนกลยุทธ์ทางการตลาด การวางแผนกลยุทธ์ทางการตลาด การวางแผนกลยุทธ์ทางการเงินและบัญชี การนำความรู้ด้านบัญชีและการเงินการบริหารต้นทุนและวางแผนบริหารความเสี่ยง เพื่อพัฒนาวิสาหกิจชุมชนให้มีประสิทธิภาพเพื่อการเข้าสู่ประเทศไทย 4.0
2. เพื่อสร้างมูลค่าเพิ่มทางเศรษฐกิจจากวิสาหกิจชุมชน โดยใช้ความรู้ด้านการบัญชีและการเงิน เพื่อความเข้มแข็งทางการเงินและความยั่งยืนของสมาชิกในกลุ่มวิสาหกิจชุมชน
3. เพื่อการบูรณาการและเชื่อมโยงความรู้และความเชี่ยวชาญของมหาวิทยาลัย จากทฤษฏีสู่การประยุกต์จริงในการให้บริการวิชาการแก่ชุมชนและการทำงานร่วมกันระหว่างมหาวิทยาลัยและชุมชน</t>
  </si>
  <si>
    <t>1. เพิ่มแนวทางการสร้างรายได้อาชีพเสริมแก่เกษตรกรชาวสวนยางพารา
2. ลดรายจ่ายในชีวิตประจำวันแก่เกษตรชาวสวนยางพารา
3. สร้างความร่วมมือกับหน่วยงานภายนอกคือการเยางแห่งประเทศไทยในการแก้ปัญหาความยากจนของเกษตรชาวสวนยางพารา</t>
  </si>
  <si>
    <t>1. ส่งเสริมความรู้วิชาการเพื่อสนับสนุนการสร้างผู้ประกอบการด้านเกษตรอินทรีย์ให้มีศักยภาพทางธุรกิจ
2. สร้างความร่วมมือกับเครือข่ายเกษตรอินทรีย์ในการสร้างผู้ประกอบการด้านสินค้าเกษตรอินทรีย์</t>
  </si>
  <si>
    <t>1. เพื่อให้วิสาหกิจชุมชนเห็นความสำคัญของข้อมูลทางการบัญชี โดยนำไปประยุกต์ใช้ได้กับการจัดทำบัญชีเพื่อการวางแผนกำไร และนำไปใช้ในการวิเคราะห์ลดค่าใช้จ่ายในการผลิตได้
2. เพื่อเป็นแนวทางในการบริหารหนี้สินเพื่อความยั่งยืนของเกษตรกรหลักการเศรษฐกิจพอเพียง
3. เพื่อให้เกิดความเข้มแข็งของชุมชนและเศรษฐกิจฐานราก</t>
  </si>
  <si>
    <t>1. เพื่อให้เกิดความต่อเนื่องในการดำเนินงาน ตลอดจนสามารถนำข้อมูลที่ได้จากการให้บริการในครั้งก่อนมาใช้ได้จริงในทางปฏิบัติ
2. เพื่อให้เกิดความเข้มแข็งของชุมชนและเศรษฐกิจฐานรากผ่านวิสาหกิจชุมชน
3. เพื่อให้เกิดความยั่งยืนในการถ่ายทอดความรู้ และเกิเดประโยชน์สูงสุด</t>
  </si>
  <si>
    <t>1. เพื่อสร้างเครือข่ายการจัดการตลาดเกษตรอินทรีย์ของเกษตรกรรายย่อย
2. เพื่อสร้างความสัมพันธ์ที่ดีระหว่างมหาวิทยาลัยอุบลราชธานี กับชุมชน และหน่วยงานที่เกี่ยวข้อง
3. เพื่อถ่ายทอดความรู้ด้านการบริหารจัดการฟาร์มในระบบเกษตรอินทรีย์ และการตลาดตามแนวทาง เศรษฐกิจพอเพียงสู่ชุมชนต้นแบบเพื่อการพึ่งพาตนเอง
4. เพื่อสร้างตลาดสินค้าเกษตรอินทรีย์สำหรับเกษตรกรในชุมชนรอบๆ มหาวิทยาลัยอุบลราชธานี</t>
  </si>
  <si>
    <t>1. พัฒนาทักษะด้านการตลาดดิจิทัลสำหรับผลิตภัณฑ์ชุมชน OTOP นวัตวิถีในจังหวัดอุบลราชธานี ยโสธร ศรีสะเกษ และอำนาจเจริญ
2. การบูรณาการองค์ความรู้ด้านการบัญชี การเงิน การตลาด การจัดการ และดิจิทัล เพื่อยกคุณค่ามูลค่าผลิตภัณฑ์ชุมชน OTOP นวัตวิีถีสำหรับตลาดดิจิทัลขั้นสูง</t>
  </si>
  <si>
    <t>1. เพื่อให้เกษตรกรสามารถวางแผนการผลิตตามความต้องการของตลาดได้อย่างต่อเนื่อง
2. เพื่อให้เกษตรกรรู้วิธีการหาความต้องการของตลาด</t>
  </si>
  <si>
    <t>1. เพื่อให้วิสาหกิจชุมชนเห็นความสำคัญของข้อมูลทางการบัญชี โดยนำไปประยุกต์ใช้ได้กับการจัดทำบัญชีเพื่อการวางแผนกำไร และนำไปใช้ในการวิเคราะห์ลดค่าใช้จ่ายในการผลิตได้
2. เพื่อเป็นแนวทางในการบริหารธุรกิจที่ดีตามหลักการเศรษฐกิจพอเพียง
3. เพื่อให้เกิดความเข้มแข็งของชุมชนและเศรษฐกิจฐานรากผ่านวิสาหกิจชุมชน</t>
  </si>
  <si>
    <t>1. เพื่อให้ผู้เข้าร่วมอบรมมีความรู้ ความเข้าใจเกี่ยวกับกลยุทธ์การตลาดออนไลน์
2. เข้าร่วมอบรมสามารถนำความรู้ไปประยุกต์ใช้ในการพัฒนากลยุทธ์ทางการตลาดในธุรกิจของตนเองได้</t>
  </si>
  <si>
    <t>1. เพื่อพัฒนาและเพิ่มมูลค่าทางการตลาดของสินค้าชุมชน วิสาหกิจชุมชนและผู้ประกอบการ SME ให้เป็นที่ต้องการของตลาดมากขึ้น
2. เพื่อให้นักศึกษาได้ฝึกทักษะด้านการตลาดในการคิดปัญหา วิเคราะห์ และนำความรู้ด้านการตลาดมาใช้ในสถานการณ์จริง</t>
  </si>
  <si>
    <t>1. เพื่อให้ผู้เข้ารับการอบรมได้รู้ถึงความสำคัญของการสร้างตราสินค้าและบรรจุภัณฑ์ ได้เรียนรู้กระบวนการออกแบบบรรจุภัณฑ์ และการเพิ่มมูลค่าทางธุรกิจด้วยบรรจุภัณฑ์
2. เพื่อให้ผู้เข้ารับการอบรมได้นำความรู้ที่ได้ไปประยุกต์ใช้ในการประกอบธุรกิจจริง และได้รับการออกแบบตราสินค้าและบรรจุภัณฑ์เพื่อการเพิ่มมูลค่าทางธุรกิจ</t>
  </si>
  <si>
    <t>1. เพื่อให้ทราบเทคนิคการจัดการปัญหาภาระหนี้สินครัวเรือน
2. เพื่อให้รู้จักแนวทางในการบริหารจัดการ ความเสี่ยง สินทรัพย์และหนี้สิน
3. เพื่อให้รู้จักการวางแผนใช้จ่ายเงิน การส่งเสริมวินัยทางการเงินและการตัดสินใจในลงทุนในกองทุน
4. เพื่อให้รู้จักการวางแผนก่อนวัยเกษียณให้มีความสุขและมั่นคง</t>
  </si>
  <si>
    <t>1. เพื่อให้ผู้เข้าอบรมมีความรู้ในกระบวนการวางแผนธุรกิจ ได้แก่ การตลาด การจัดการธุรกิจ การบัญชี และการเงิน
2. เพื่อให้ผู้เข้าอบรมสามารถนำความรู้ที่ได้รับไปประยุกต์ใช้ในการพัฒนารูปแบบการประกอบธุรกิจให้เหมาะสมกับการเปลี่ยนแปลงสภาพทางเศรษฐกิจ ด้วยการวางแผนธุรกิจ เพื่อพิชิตเงินล้าน</t>
  </si>
  <si>
    <t>1. เพื่อให้ธนาคารชุมชนเข้าใจหลักการควบคุมภายในและการบริหารความเสี่ยงของสถาบันการเงิน ซึ่งเป็นวิธีการวิธีการบริหารเชิงรุก
2. เพื่อให้ธนาคารทราบวิธีการประเมินการควบคุมภายในและการบริหารความเสี่ยง และแนวทางในการแก้ไขปัญหาของธนาคารชุมชน</t>
  </si>
  <si>
    <t>1. เพื่อให้ผู้ประกอบการมีความรู้ความเข้าใจในการวางแผนภาษีและการวางแผนธุรกิจ
2. เพื่อให้ผู้ประกอบการสามารถนำความรู้ที่ได้รับจากการวางแผนภาษีและการวางแผนธุรกิจไปประยุกต์ใช้ได้จริง เพื่อสร้างความได้เปรียบทางการแข่งขัน</t>
  </si>
  <si>
    <t>1. เพื่อให้ผู้เข้าร่วมอบรมมีความรู้ความเข้าใจและสามารถจัดทำบัญชีด้วยการใช้โปรแกรมสำเร็จรูปบัญชีได้</t>
  </si>
  <si>
    <t>1. เพื่อให้ผู้อบรมได้รู้จัก ให้ความสำคัญ และเข้าใจถึงพฤติกรรมผู้บริโภกในตลาดอาเซียน
2. เพื่อให้ผู้เข้าอบรมใช้เป็นแนวทางในการพัฒนาผลิตภัณฑ์ OTOP ของตนให้ตรงกับความต้องการของตลาดผู้บริโภคกลุ่มประเทศอาเซียน</t>
  </si>
  <si>
    <t>1. เพื่อให้เกษตรกรมีความรู้ความเข้าใจการดำเนินธุรกิจเบื้องต้น ได้แก่ ด้านการตลาด การจัดทำบัญชีอย่างง่าย และการตลาดออนไลน์ ด้วย Social Media
2. เพื่อส่งเสริมให้เกษตรกรมีอาชีพเสริมตามบริบทของพื้นที่เป้าหมาย</t>
  </si>
  <si>
    <t>1. เพื่อให้ผู้เข้ารับการอบรมเข้าใจธรรมชาติและความคาดหวังของผู้รับบริการที่เป็นผู้สูงวัย
2. เพื่อให้ผู้เข้าอลรมรู้จักพัฒนาและรักษาความสัมพันธ์เชิงรุก กับผู้สูงวัย
3. เพื่อให้ผู้รับการอบรมมีจิตสำนึก มีเทคนิค และความภาคภูมิใจในงานบริการ</t>
  </si>
  <si>
    <t>1. เพื่อให้ผู้เข้ารับการอบรมเข้าใจธรรมชาติและความคาดหวังของผู้รับบริการ ที่เป็นกลุ่มผู้สูงวัย
2. เพื่อให้ผู้รับการอบรมมีเทคนิค ความรู้ความเข้าใจเพื่อนำไปใช้ในงานบริการกับผู้สูงวัยที่มารับบริการ
3. เพื่อให้ผู้เข้ารับการอบรมรู้จักพัฒนาและรักษาความสัมพันธ์เชิงรุก กับผู้สูงวัยที่มารับบริการ</t>
  </si>
  <si>
    <t>1. เพื่อเผยแพร่องค์ความรู้ เกี่ยวกับวิถีคนเมืองกับการออกแบบจาก งานศิลปนิพนธ์ งานวิจัย งานทำนุบำรุงศิลปวัฒนธรรม และ งานสร้างสรรค์ของนักศึกษา อาจารย์ คณะศิลปประยุกต์และสถาปัตยกรรมศาสตร์ มหาวิทยาลัยอุบลราชธานี
2. มุ่งเน้นส่งเสริมเยาวชน นักศึกษา กลุ่มอาชีพ กลุ่มชุมชน ประชาชนทั่วไป ตระหนักถึงคุณค่า ด้านด้านนวัตกรรมและการออกแบบ เกิดการแลกเปลี่ยนประสบการณ์ ความร่วมมือทางวิชาการทั้งภาครัฐและเอกชน หรือหน่วยงานวิชาชีพ
3. ครู นักเรียน ผู้ปกครองและประชาชนทั่วไป มีความสนใจเข้าศึกษาต่อในคณะศิลปประยุกต์และสถาปัตยกรรมศาสตร์</t>
  </si>
  <si>
    <t>1. เพื่อเพิ่มความรู้และเพิ่มทักษะด้านเทคโนโลยีดิจิทัลแก่เด็ก เยาวชน นักเรียน นักศึกษา นักศึกษาประชาชนทั่วไป และชุมชน
2. เพื่อพัฒนาศักยภาพอาจารย์ผู้สอนให้มีทักษะด้านเทคโนโลยีดิจิทัลเพื่อไปประยุกต์ใช้ในการถ่ายทอดความรู้
3. เพื่อพัฒนาระดับความรู้ของกลุ่มเป้าหมายให้สูงขึ้น และทันกับเหตุการณ์ในปัจจุบัน</t>
  </si>
  <si>
    <t>1. สร้างแนวความคิดในการบริหารจัดการห้องสมุดที่เป็นมิตรต่อสิ่งแวดล้อม
2. เพื่อสร้างความตระหนักในการบริหารจัดการห้องสมุดสีเขียว เพื่อเป็นส่วนหนึ่งในการร่วมรับผิดชอบต่อสังคมและสิ่งแวดล้อม
3. เพื่อสร้างบรรยากาศให้เอื้ออำนวยต่อการเรียนรู้และเป็นการประหยัดพลังงาน</t>
  </si>
  <si>
    <t>1. เพื่อพัฒนาระบบการบริหารจัดการงานบริการวิชาการภายในมหาวิทยาลัยให้มีประสิทธิภาพ ที่สอดคล้องกับวัตถุประสงค์ตามพันธกิจหลักและมาตรฐานการให้บริการวิชาการ
2. เพื่อพัฒนาระบบในการกำกับติดตามการดำเนินงานและประเมินผลการดำเนินงานให้บรรลุผลตามเป้าหมายที่กำหนด</t>
  </si>
  <si>
    <t>1. พัฒนาศักยภาพบุคลากรมหาวิทยาลัยอุบลราชธานี ให้มีทักษะในการบูรณาการด้านการวิจัยและนวัตกรรม ด้านการบริการวิชาการ ด้านการทำนุบำรุงศิลปวัฒนธรรม กับการเรียนการสอน หรือบูรณาการร่วมกับด้านใดด้านหนึ่งที่สอดคล้องกัน
2. สร้างกลุ่มคนทำงานด้านการวิจัยและนวัตกรรม ด้านการบริการวิชาการ ด้านการทำนุบำรุงศิลปวัฒนธรรม ในลักษณะกลุ่มที่มีบุคลากรสหสาขาวิชา</t>
  </si>
  <si>
    <t>1. เพื่อเผยแพร่ผลงานทางวิชาการและผลงานวิจัยของอาจารย์ นักวิชาการ นักศึกษา ผู้สนใจ ทั้งภายในและภายนอกมหาวิทยาลัย ครอบคลุมเนื้อหาวิชาการทางด้านมนุษยศาสตร์และสังคมศาสตร ์และวิทยาศาสตร์และเทคโนโลยี และส่งเสริม เผยแพร่การศึกษา ค้นคว้าวิจัย ที่มีประโยชน์คุณค่าต่อการพัฒนาองค์ความรู้วิชาการในสาขาต่างๆ</t>
  </si>
  <si>
    <t>1. เพื่อสนองพระราชดำริโครงการอนุรักษ์พันธุกรรมพืชอันเนื่องมาจากพระราชดำริฯ
2. เพื่อให้โรงเรียนสมาชิกสวนพฤกษศาสตร์โรงเรียน และองค์การบริหารส่วนตำบล มีความรู้ ความเข้าใจในแนวทาง วิธีการดำเนินงานสวนพฤกษศาสตร์โรงเรียน และงานสำรวจและจัดทำฐานทรัพยากรท้องถิ่น ได้อย่างถูกต้องตามแนวทางการดำเนินงานของ อพ.สธ.</t>
  </si>
  <si>
    <t>ความพึงพอใจ</t>
  </si>
  <si>
    <t>การนำความรู้ไปใช้ประโยชน์</t>
  </si>
  <si>
    <t>ระดับความรู้ที่เพิ่มขึ้น</t>
  </si>
  <si>
    <t>ความคุ้มค่า</t>
  </si>
  <si>
    <t>มาก</t>
  </si>
  <si>
    <t>2,726.66 บาทต่อคน</t>
  </si>
  <si>
    <t xml:space="preserve">การพัฒนาและส่งเสริมการศึกษาในระบบเพื่อยกระดับทักษะการเรียนการสอนของผู้เรียนและผู้สอนด้านภาษาจีนในภาคตะวันออกเฉียงเหนือ </t>
  </si>
  <si>
    <r>
      <rPr>
        <b/>
        <sz val="16"/>
        <color theme="1"/>
        <rFont val="TH SarabunPSK"/>
        <family val="2"/>
      </rPr>
      <t>เป้าหมายมหาวิทยาลัย</t>
    </r>
    <r>
      <rPr>
        <sz val="16"/>
        <color theme="1"/>
        <rFont val="TH SarabunPSK"/>
        <family val="2"/>
      </rPr>
      <t xml:space="preserve">
1) คนไทยมีการศึกษาที่มีคุณภาพตามมาตรฐานสากล มีทักษะที่จำเป็นของโลกศตวรรษที่ 21 สามารถแก้ปัญหา ปรับตัว สื่อสาร และทำงานร่วมกับผู้อื่นได้อย่างมีประสิทธิผลมีนิสัยใฝ่เรียนรู้อย่างต่อเนื่องตลอดชีวิต
</t>
    </r>
    <r>
      <rPr>
        <b/>
        <sz val="16"/>
        <color theme="1"/>
        <rFont val="TH SarabunPSK"/>
        <family val="2"/>
      </rPr>
      <t>เป้าหมายสำนักงบประมาณ</t>
    </r>
    <r>
      <rPr>
        <sz val="16"/>
        <color theme="1"/>
        <rFont val="TH SarabunPSK"/>
        <family val="2"/>
      </rPr>
      <t xml:space="preserve">
1) จำนวนครูและบุคลากรทางการศึกษาที่ได้รับการพัฒนาศักยภาพการจัดการเรียนรู้* 
2) จำนวนนักเรียนที่ได้รับการส่งเสริมการเรียนรู้ในสาขาวิชาต่าง ๆ* 
3) จำนวนโรงเรียนที่ได้รับการพัฒนาสภาพแวดล้อมด้านการเรียนรู้*
4) จำนวนประชาชนที่ได้รับความรู้ ข้อมูลข่าวสารที่เป็นประโยชน์ต่อการดำรงชีวิต* 
5) จำนวนนักเรียนในข้อ 2) ที่มีผลสัมฤทธิ์ทางการเรียนเพิ่มขึ้น* 
6) จำนวนโรงเรียนในข้อ 3) ที่ได้รับการพัฒนามีสภาพแวดล้อมที่เอื้อต่อการเรียนรู้ตามเกณฑ์มาตรฐานที่เกี่ยวข้อง 
7) จำนวนประชาชนในข้อ 4) ที่สามารถนำความรู้ไปใช้ประโยชน์ในด้านต่าง ๆ ได้</t>
    </r>
  </si>
  <si>
    <r>
      <rPr>
        <b/>
        <sz val="16"/>
        <color theme="1"/>
        <rFont val="TH SarabunPSK"/>
        <family val="2"/>
      </rPr>
      <t>เป้าหมายมหาวิทยาลัย</t>
    </r>
    <r>
      <rPr>
        <sz val="16"/>
        <color theme="1"/>
        <rFont val="TH SarabunPSK"/>
        <family val="2"/>
      </rPr>
      <t xml:space="preserve">
รายได้เฉลี่ยต่อเดือนของผู้ร่วมโครงการ หรือ
ประชาชนกลุ่มเป้าหมายเพิ่มขึ้น 5,000 บาท
</t>
    </r>
    <r>
      <rPr>
        <b/>
        <sz val="16"/>
        <color theme="1"/>
        <rFont val="TH SarabunPSK"/>
        <family val="2"/>
      </rPr>
      <t xml:space="preserve">เป้าหมายสำนักงบประมาณ </t>
    </r>
    <r>
      <rPr>
        <sz val="16"/>
        <color theme="1"/>
        <rFont val="TH SarabunPSK"/>
        <family val="2"/>
      </rPr>
      <t xml:space="preserve">
1) จำนวนผู้ร่วมโครงการที่ได้รับการอบรมพัฒนาด้านอาชีพ* 
2) จำนวนผู้ประกอบการ วิสาหกิจชุมชนที่ได้รับการพัฒนาศักยภาพในการดำเนินงาน* 
3) จำนวนผู้ร่วมโครงการจากข้อ 1) ที่สามารถนำความรู้ไปพัฒนาอาชีพ หลักหรืออาชีพเสริมได้ 
4) รายได้ของผู้ร่วมโครงการ 3)  ที่เพิ่มขึ้น/เดือน</t>
    </r>
  </si>
  <si>
    <r>
      <rPr>
        <b/>
        <sz val="16"/>
        <color theme="1"/>
        <rFont val="TH SarabunPSK"/>
        <family val="2"/>
      </rPr>
      <t>เป้าหมายมหาวิทยาลัย</t>
    </r>
    <r>
      <rPr>
        <sz val="16"/>
        <color theme="1"/>
        <rFont val="TH SarabunPSK"/>
        <family val="2"/>
      </rPr>
      <t xml:space="preserve">
รายได้เฉลี่ยต่อเดือนของผู้ร่วมโครงการ หรือ
ประชาชนกลุ่มเป้าหมายเพิ่มขึ้น 5,000 บาท
</t>
    </r>
    <r>
      <rPr>
        <b/>
        <sz val="16"/>
        <color theme="1"/>
        <rFont val="TH SarabunPSK"/>
        <family val="2"/>
      </rPr>
      <t>เป้าหมายสำนักงบประมาณ</t>
    </r>
    <r>
      <rPr>
        <sz val="16"/>
        <color theme="1"/>
        <rFont val="TH SarabunPSK"/>
        <family val="2"/>
      </rPr>
      <t xml:space="preserve"> 
1) จำนวนผู้ร่วมโครงการที่ได้รับการอบรมพัฒนาด้านอาชีพ* 
2) จำนวนผู้ประกอบการ วิสาหกิจชุมชนที่ได้รับการพัฒนาศักยภาพในการดำเนินงาน* 
3) จำนวนผู้ร่วมโครงการจากข้อ 1) ที่สามารถนำความรู้ไปพัฒนาอาชีพ หลักหรืออาชีพเสริมได้ 
4) รายได้ของผู้ร่วมโครงการ 3)  ที่เพิ่มขึ้น/เดือน</t>
    </r>
  </si>
  <si>
    <r>
      <rPr>
        <b/>
        <sz val="14"/>
        <color indexed="8"/>
        <rFont val="TH SarabunPSK"/>
        <family val="2"/>
      </rPr>
      <t>เป้าหมายมหาวิทยาลัย</t>
    </r>
    <r>
      <rPr>
        <sz val="14"/>
        <color indexed="8"/>
        <rFont val="TH SarabunPSK"/>
        <family val="2"/>
      </rPr>
      <t xml:space="preserve">
1) คนไทยมีการศึกษาที่มีคุณภาพตามมาตรฐานสากล มีทักษะที่จำเป็นของโลกศตวรรษที่ 21 สามารถแก้ปัญหา ปรับตัว สื่อสาร และทำงานร่วมกับผู้อื่นได้อย่างมีประสิทธิผลมีนิสัยใฝ่เรียนรู้อย่างต่อเนื่องตลอดชีวิต
</t>
    </r>
    <r>
      <rPr>
        <b/>
        <sz val="14"/>
        <color indexed="8"/>
        <rFont val="TH SarabunPSK"/>
        <family val="2"/>
      </rPr>
      <t xml:space="preserve">เป้าหมายสำนักงบประมาณ
</t>
    </r>
    <r>
      <rPr>
        <sz val="14"/>
        <color indexed="8"/>
        <rFont val="TH SarabunPSK"/>
        <family val="2"/>
      </rPr>
      <t>1) จำนวนครูและบุคลากรทางการศึกษาที่ได้รับการพัฒนาศักยภาพการจัดการเรียนรู้* 
2) จำนวนนักเรียนที่ได้รับการส่งเสริมการเรียนรู้ในสาขาวิชาต่าง ๆ* 
3) จำนวนโรงเรียนที่ได้รับการพัฒนาสภาพแวดล้อมด้านการเรียนรู้*
4) จำนวนประชาชนที่ได้รับความรู้ ข้อมูลข่าวสารที่เป็นประโยชน์ต่อการดำรงชีวิต* 
5) จำนวนนักเรียนในข้อ 2) ที่มีผลสัมฤทธิ์ทางการเรียนเพิ่มขึ้น* 
6) จำนวนโรงเรียนในข้อ 3) ที่ได้รับการพัฒนามีสภาพแวดล้อมที่เอื้อต่อการเรียนรู้ตามเกณฑ์มาตรฐานที่เกี่ยวข้อง 
7) จำนวนประชาชนในข้อ 4) ที่สามารถนำความรู้ไปใช้ประโยชน์ในด้านต่าง ๆ ได้</t>
    </r>
  </si>
  <si>
    <t>1. สร้างความเข้าใจเกี่ยวกับการเชื่อมต่ออุปกรณ์ภายนอกเข้ากับบอร์ดคิทไบรท์
2. สร้างอุปกรณ์เชื่อมต่อเข้ากับบอร์ดคิทไบรท์เพื่อใช้สำหรับการเรียนรู้ของนักเรียนในระดับประถมศึกษาตอนปลายและระดับชั้นมัธยมศึกษาตอนต้นได้</t>
  </si>
  <si>
    <t>2 ธ.ค. 62-28 ก.พ. 63</t>
  </si>
  <si>
    <t>7-16 ก.พ. 63</t>
  </si>
  <si>
    <t xml:space="preserve"> 13-15 ธ.ค. 62 </t>
  </si>
  <si>
    <t>จำนวนคนจริง</t>
  </si>
  <si>
    <t>20-21 , 30-31 ม.ค. 63</t>
  </si>
  <si>
    <t>4 ม.ค. 63</t>
  </si>
  <si>
    <t xml:space="preserve">17-20 ธ.ค. 62 </t>
  </si>
  <si>
    <t>20-24 ธ.ค.62</t>
  </si>
  <si>
    <t>12 - 17 ก.พ. 63</t>
  </si>
  <si>
    <t>30 พ.ย. 62</t>
  </si>
  <si>
    <t xml:space="preserve">7 ม.ค. 63 </t>
  </si>
  <si>
    <t xml:space="preserve">15 ม.ค. 63 </t>
  </si>
  <si>
    <t xml:space="preserve">20 ม.ค. 63 </t>
  </si>
  <si>
    <t xml:space="preserve">22 - 29 ม.ค 63 </t>
  </si>
  <si>
    <t xml:space="preserve">13-15 ก.พ. 63 </t>
  </si>
  <si>
    <t>23 ก.พ. 63</t>
  </si>
  <si>
    <t>12 ก.พ. - 30 เม.ย. 63</t>
  </si>
  <si>
    <t>22-24 ก.ค. 63</t>
  </si>
  <si>
    <t>จัดกิตกรรมจำนวน 4 ครั้ง ดังนี้
ครั้งที่ 1 วันที่ 10 ม.ค. 63
ครั้งที่ 2 วันที่ 10 ก.พ. 63
ครั้งที่ 3 วันที่ 10 มี.ค. 63
ครั้งที่ 4 วันที่ 20 มี.ค. 63</t>
  </si>
  <si>
    <t xml:space="preserve">ครั้งที่ 1 วันที่ 25 - 26 มกราคม 2563 อบรมเชิงปฏิบัติการ UBU STEM in School นักเรียนโรงเรียนกุดข้าวปุ้นวิทยา 
ครั้งที่ 2 วันที่ 15 - 16 กุมภาพันธ์ 2563 อบรมเชิงปฏิบัติการ UBU STEM STEM in School นักเรียนโรงเรียนเดชอุดม 
ครั้งที่ 3 วันที่ 10 – 11 พฤษภาคม 2563 อบรมครู  UBU STEM Professional Learning Community Model 
ครั้งที่ 4 วันที่ 4 - 5 มิถุนายน 2563 การนำเสนอผลงานในระดับนานาขาติ Siam Physics Congress 2020 (SPC 2020) 
ครั้งที่ 5 วันที่ 29 สิงหาคม 2563 อบรมครู STEM best Pratices Meeting </t>
  </si>
  <si>
    <t xml:space="preserve"> มีการอบรม 4 รอบ 
รอบ 1 วันที่ 18-19 มกราคม เรื่องโครงงานวิทย์ปฐมวัย
รอบ 2 วันที่ 29 กุมภาพันธ์-1 มีนาคม เรื่องโครงงานวิทย์ปฐมวัย
รอบ 3 วันที่ 23-24 พฤษภาคม เรื่องการทดลองวิทย์
รอบ 4 วันที่ 20-21 มิถุนายน  เรื่องโครงงานวิทย์ปฐมวัย</t>
  </si>
  <si>
    <t>13 มี.ค. 63</t>
  </si>
  <si>
    <t xml:space="preserve"> 26-27 มี.ค. 63 (ยกเลิก)</t>
  </si>
  <si>
    <t>8-10 ก.พ. 63</t>
  </si>
  <si>
    <t>มากกว่า 1</t>
  </si>
  <si>
    <t>1,250 บาทต่อค</t>
  </si>
  <si>
    <t xml:space="preserve">8 - 9 ก.พ. 63 </t>
  </si>
  <si>
    <t xml:space="preserve"> 23-25 ธ.ค. 62 </t>
  </si>
  <si>
    <t>9-10,17,24 ม.ค.63</t>
  </si>
  <si>
    <r>
      <rPr>
        <b/>
        <sz val="16"/>
        <color theme="1"/>
        <rFont val="TH SarabunPSK"/>
        <family val="2"/>
      </rPr>
      <t>29 ก.พ 63</t>
    </r>
    <r>
      <rPr>
        <sz val="16"/>
        <color theme="1"/>
        <rFont val="TH SarabunPSK"/>
        <family val="2"/>
      </rPr>
      <t xml:space="preserve">
7 ,14 มี.ค. 63</t>
    </r>
  </si>
  <si>
    <t xml:space="preserve">15-16 ก.พ. 63 </t>
  </si>
  <si>
    <r>
      <t xml:space="preserve">จัดกิจกรรม 3 ครั้ง ดังนี้
1. วันที่ 17 ธ.ค. 62 
2. วันที่ 21 ม.ค. 63
</t>
    </r>
    <r>
      <rPr>
        <b/>
        <sz val="16"/>
        <color theme="1"/>
        <rFont val="TH SarabunPSK"/>
        <family val="2"/>
      </rPr>
      <t xml:space="preserve">3. วันที่ 13 ก.พ. 63 </t>
    </r>
    <r>
      <rPr>
        <sz val="16"/>
        <color theme="1"/>
        <rFont val="TH SarabunPSK"/>
        <family val="2"/>
      </rPr>
      <t xml:space="preserve">
</t>
    </r>
  </si>
  <si>
    <t xml:space="preserve"> 13 -14 ม.ค. 63</t>
  </si>
  <si>
    <r>
      <rPr>
        <b/>
        <sz val="16"/>
        <color theme="1"/>
        <rFont val="TH SarabunPSK"/>
        <family val="2"/>
      </rPr>
      <t>25 ม.ค</t>
    </r>
    <r>
      <rPr>
        <sz val="16"/>
        <color theme="1"/>
        <rFont val="TH SarabunPSK"/>
        <family val="2"/>
      </rPr>
      <t xml:space="preserve">. - 30 มี.ค. 63 </t>
    </r>
  </si>
  <si>
    <r>
      <t>1 พ.ย. 62 -</t>
    </r>
    <r>
      <rPr>
        <b/>
        <sz val="16"/>
        <color theme="1"/>
        <rFont val="TH SarabunPSK"/>
        <family val="2"/>
      </rPr>
      <t xml:space="preserve"> 29 ก.พ. 63 </t>
    </r>
  </si>
  <si>
    <r>
      <t xml:space="preserve">มกราคม – </t>
    </r>
    <r>
      <rPr>
        <b/>
        <sz val="16"/>
        <color theme="1"/>
        <rFont val="TH SarabunPSK"/>
        <family val="2"/>
      </rPr>
      <t>มีนาคม 2563</t>
    </r>
  </si>
  <si>
    <t>เดิม 18-19 มิ.ย. 63 
เปลี่ยน 21-22 ส.ค. 63</t>
  </si>
  <si>
    <t>เดิม 27-29 มี.ค. 63
เปลี่ยน  ยังไม่กำหนด</t>
  </si>
  <si>
    <t>เดิม มิ.ย. - ส.ค. 63
เปลี่ยน ส.ค.-ก.ย. 63</t>
  </si>
  <si>
    <t>เดิม 1-31 พ.ค. 63
เปลี่ยน  มิ.ย. 63</t>
  </si>
  <si>
    <t>เดิม 30-31 พ.ค. 63 
เปลี่ยน 1 มิ.ย. - 31 ก.ค. 63</t>
  </si>
  <si>
    <t>6-13 มิ.ย. 63</t>
  </si>
  <si>
    <t>4-26 ก.ค. 63</t>
  </si>
  <si>
    <t>เดิม 8-9 พ.ค. 63
เปลี่ยน 30 พ.ค. - 1 มิ.ย. 63</t>
  </si>
  <si>
    <t xml:space="preserve"> 15 พ.ค. 63 เลื่อนแบบไม่มีกำหนด</t>
  </si>
  <si>
    <t>ขับเคลื่อนปรัชญาเศรษฐกิจพอเพียงด้วยพลังนิสิตนักศึกษา
1. ส่งเสริมสุขภาพผู้ป่วยโรคเรื้อรังและกลุ่มเสี่ยง
2. การจัดการศึกษาแบบสหสาขาวิชาชีพเพื่อสนับสนุนและการพัฒนาสุขภาวะในผู้สูงอายุจากการมีส่วนร่วมของครอบครัวและชุมชน</t>
  </si>
  <si>
    <t>เดิม 27-29 พ.ค. 63 
เลื่อนเป็น 4-6 ส.ค. 63</t>
  </si>
  <si>
    <t>เดิม 30 มี.ค. - 1 เม.ย. 63 
เลื่อนเป็น 17-18 ก.ค. 63</t>
  </si>
  <si>
    <t>เดิม 18-19 ส.ค. 63
เลื่อน พ.ค. - ก.ย. 63</t>
  </si>
  <si>
    <t>เดิม 20 - 21 เมษายน 2563
เลื่อน พ.ค.-ก.ย. 63</t>
  </si>
  <si>
    <t>เดิม พฤษภาคม - มิถุนายน 2563
เลื่อน พ.ค.-ก.ย. 63</t>
  </si>
  <si>
    <t>เดิม 1-15 มี.ค. 63
เลื่อน มิ.ย. 63</t>
  </si>
  <si>
    <t>ขอเลื่อนจัด</t>
  </si>
  <si>
    <t>อยู่ระหว่างจัดโครงการ</t>
  </si>
  <si>
    <t xml:space="preserve">เดิม 2 มี.ค. 63
เลื่อน 1 พ.ค. - 31 ส.ค. 63
</t>
  </si>
  <si>
    <t>เดิม 4-5 เม.ย. 63 
เลื่อน 1 ก.ค. - 31 ส.ค. 63</t>
  </si>
  <si>
    <t>พ.ค. 63 
เลื่อน 1 ก.ค. - 31 ส.ค. 63</t>
  </si>
  <si>
    <t>มี.ค. 63 
เลื่อน 1 ก.ค. - 31 ส.ค. 63</t>
  </si>
  <si>
    <t xml:space="preserve"> 7 ก.พ. 63
เลื่อน 1 ก.ค. - 31 ส.ค. 63</t>
  </si>
  <si>
    <t>เลื่อน 1 ก.ค. - 31 ส.ค. 63</t>
  </si>
  <si>
    <t>25-26 ม.ค. 63</t>
  </si>
  <si>
    <t>28-29 ม.ค. 63</t>
  </si>
  <si>
    <t>ม.ค. 63
ส.ค. 63</t>
  </si>
  <si>
    <t>เลื่อนจัด รุ่นที่ 1 เดือ ก.ค. 63 รุ่นที่ 2 เดือน ส.ค. 63</t>
  </si>
  <si>
    <t>แผนการดำเนินงานปี 2564</t>
  </si>
  <si>
    <t>จัดกิจกรรม
(วัน/เดือน/ปี)</t>
  </si>
  <si>
    <t>1.1 การถ่ายทอดเทคโนโลยีด้านการเกษตรในโรงเรียนตำรวจตระเวนชายแดน และชุมชนป่าหญ้าคา ปีที่ 9</t>
  </si>
  <si>
    <t>1.2 ถ่ายทอดเทคโนโลยีการเกษตร ตามโครงการอาหารกลางวันในพระราชดำริ</t>
  </si>
  <si>
    <t>เวลานำเสนอ</t>
  </si>
  <si>
    <t>1.1 โรงเรียนวิศวกรรุ่นเยาว์</t>
  </si>
  <si>
    <t>1.2 โครงการ “พัฒนาทักษะเชิงวิศวกรรมให้วิศวกรรุ่นเยาว์ไทย ก้าวไกลสู่ไทยแลนด์ 4.0”</t>
  </si>
  <si>
    <t>1.3 อบรมเชิงปฏิบัติการ การประยุกต์ใช้พลังงานไฟฟ้าเซลล์แสงอาทิตย์เพื่อเกษตรกรรม</t>
  </si>
  <si>
    <t>1.4 Electronic is fun for kids</t>
  </si>
  <si>
    <t xml:space="preserve"> การถ่ายทอดความรู้ด้านวิศวกรรมอุตสาหการในการแก้ปัญหาของชุมชน เพิ่มประสิทธิภาพและลดค่าใช้จ่ายของธุรกิจขนาดกลางและขนาดย่อมหรือหน่วยงานของรัฐ</t>
  </si>
  <si>
    <t>1.1 อบรมทักษะการเรียนรู้ในศตวรรษที่ 21 สำหรับครู</t>
  </si>
  <si>
    <t>1.2 การการฝึกอบรมหลักสูตรออนไลน์ "จิตอาสากับการพัฒนานวัตกรทางสังคม"</t>
  </si>
  <si>
    <t>2.1  โครงการพุ่งเป้า:การพัฒนาทักษะภาษาที่สองในโรงเรียนเครือข่ายพันธมิตรมหาวิทยาลัยอุบลราชธานี ปีที่2 : การพัฒนาสื่อการเรียนรู้</t>
  </si>
  <si>
    <t>2.2 การอบรมเชิงปฏิบัติการและประชุมวิชาการหลักสูตรภาษาจีน ระดับปริญญาตรีบัณฑิต สถาบันอุดมศึกษาตะวันออกเฉียงเหนือ</t>
  </si>
  <si>
    <t>2.3 ฝึกอบรมเชิงปฏิบัติการด้านการผลิตสื่อการเรียนการสอนภาษาจีนและภาษาต่างประะเทศแก่ครูผู้สอนภาษาจีนและภาษาต่างประเทศ สู่ศตวรรษที่ 21 ในระดับมัธยมศึกษาของสถาบันการศึกษาในเขตพื้นที่อีสานใต้ รุ่นที่ 1</t>
  </si>
  <si>
    <t>2.4 การอบรมเพื่อพัฒนาผลงานทางวิชาการสำหรับเข้าสู้ตำแหน่งทางวิชาการสาขาภาษาจีน ระดับอุดมศึกษา ภาคตะวันออกเฉียงเหนือ ครั้งที่ 2</t>
  </si>
  <si>
    <t>3.2 สอนอ่านเขียนภาษาไทยตามแนวคิด brain-based learning (BBL)</t>
  </si>
  <si>
    <t>4.1  ฝึกอบรมเชิงปฏิบัติการเทคนิคการสอนให้กับ ครูผู้สอนภาษาอังกฤษ โดยเฉพาะครูที่ไม่มีวุฒิเกี่ยวกับการสอนภาษาอังกฤษ (English Teaching Development for Teachers of English with Non-English Majors)</t>
  </si>
  <si>
    <t xml:space="preserve">4.2 การอบรมเชิงปฏิบัติการเพื่อพัฒนาทักษะภาษาอังกฤษให้แก่เจ้าหน้าที่ตำรวจในเขตจังหวัดอุบลราชธานี  </t>
  </si>
  <si>
    <t>1.1 การพัฒนาศูนย์ให้บริการข้อมูลยาและสุขภาพแก่ประชาชน และฐานข้อมูลการพิสูจน์เอกลักษณ์ยาเม็ดและยาแคปซูลในประเทศไทย (ระยะที่ 3)</t>
  </si>
  <si>
    <t>1.2 ความก้าวหน้าทางเภสัชศาสตร์และสาธารณสุขการแพทย์ ครั้งที่ 8</t>
  </si>
  <si>
    <t>1.3 การคัดกรองความเสี่ยงโรคเรื้อรังในประชากรวัยทำงาน</t>
  </si>
  <si>
    <t>1.1 โครงการพัฒนาศักยภาพโรงเรียนตำรวจตระเวนชายแดนด้านการส่งเสริมสุขภาพนักเรียนและและอนามัยสิ่งแวดล้อมในโรงเรียน สำหรับโรงเรียนตำรวจตระเวนชายแดนใหม่ 2 โรงเรียน ประจำปีงบประมาณ 2563</t>
  </si>
  <si>
    <t>1.2 การพัฒนาเยาวชนด้านสาธารณสุขในเขตอีสาน</t>
  </si>
  <si>
    <t>1.3 การพัฒนาศักยภาพโรงเรียนสู่มาตรฐานสถานศึกษาปลอดภัย และสุขภาพอนามัย</t>
  </si>
  <si>
    <t>1.4 พัฒนาคุณภาพน้ำดื่มโรงเรียนเครือข่ายมหาวิทยาลัยอุบลราชธานี ปีที่ 2</t>
  </si>
  <si>
    <t>2.1 เสริมสร้างสุขภาวะที่ดีด้านสุขภาพช่องปาก และฟัน แก่ผู้สูงอายุชุมชนศรีไค</t>
  </si>
  <si>
    <t xml:space="preserve">2.2 การคัดกรอง รักษาโรคทางตาและให้คำแนะนำด้านการดูแลสุขภาพตาในผู้ต้องขังพิการ ณ เรือนจำกลางจังหวัดอุบลราชธานี </t>
  </si>
  <si>
    <t>2.3 การส่งเสริมการใช้ยาอย่างสมเหตุผลและการดูแลสุขภาพตนเองในผู้ป่วยสูงอายุที่เป็นโรคเรื้อรัง คือโรคเบาหวาน ไขมันในเลือดสูง และความดันโลหิตสูง</t>
  </si>
  <si>
    <t>2.4 การพัฒนาศักยภาพผู้สูงอายุ และผู้ดูแลผู้สูงอายุในการป้องกันการเกิดอุบัติเหตุในที่อยู่อาศัย</t>
  </si>
  <si>
    <t>2.5 การบูรณาการในการบริหารจัดการสารเคมีทางการเกษตรอย่างครบวงจร</t>
  </si>
  <si>
    <t>1.5 คลินิกออมไว้ไม่จน เยาวชนฉลาดคิด</t>
  </si>
  <si>
    <t>1.4 โครงการเตรียมความพร้อมทักษะการเรียนรู้แบบบูรณาการสำหรับนักเรียนประถมศึกษาตอนปลายเพื่อก้าวสู่ศตวรรษที่ 21</t>
  </si>
  <si>
    <t>1.3 เยาวชนไทยกับวิถีพอเพียง (เข้าใจ รู้วิธี มีภูมิต้านทาน)</t>
  </si>
  <si>
    <t>1.2 Improving the English Skills of Thai English Teachers in schools around the University</t>
  </si>
  <si>
    <t>1.1 Accounting Game เกมส์ยุวชนสร้างสรรค์สำหรับโรงเรียนเครือข่ายพันธมิตร</t>
  </si>
  <si>
    <t>3.2 การสร้างรายได้และลดรายจ่ายแก่กลุ่มเกษตรชาวสวนยางพารา</t>
  </si>
  <si>
    <t>3.1 การสร้างผู้ประกอบการด้านสินค้าเกษตรอินทรีย์</t>
  </si>
  <si>
    <t>2.1 การใช้กลยุทธ์ทางการเงินและความรู้ทางการบัญชีสร้างมูลค่าเพิ่มเชิงเศรษฐกิจ เพื่อพัฒนาศักยภาพกลุ่มวิสาหกิจชุมชน:กลุ่มโฮมสเตย์และผู้ผลิตกลุ่มหัตถกรรมพื้นบ้าน มุ่งสู่การเป็นปะเทศไทย 4.0 ประจำปี 2563</t>
  </si>
  <si>
    <t>2.2 การยกระดับผลิตภัณชุมชนท่องเที่ยว OTOP นวัตวิถีเพื่อเพิ่มคุณค่ามูลค่าด้วยกลยุทธ์การตลาดิจิทัลขั้นสูง</t>
  </si>
  <si>
    <t>2.3 การพัฒนาเพื่อเพิ่มมูลค่าทางการตลาดของสินค้าชุมชน กลุ่มวิสาหกิจชุมชน ในจังหวัดอุบลราชธานีและศรีสะเกษ</t>
  </si>
  <si>
    <t>2.4 การวิเคราะห์ระบบการควบคุมภายในและการบริหารความเสี่ยงของธนาคารชุมชน หรือวิสาหกิจชุมชน</t>
  </si>
  <si>
    <t>4.1 การวิเคราะห์ต้นทุนผลิตผลการเกษตรเพื่อวางแผนกำไร ( Profit planning) และการถ่ายทอดรูปแบบการบริหารหนี้สินเพื่อความยั่งยืนของเกษตรกร</t>
  </si>
  <si>
    <t>4.2 การพัฒนาสินค้าชุมชนอย่างครบวงจรเพื่อยกระดับสินค้าคุณภาพเชิงพาณิชย์ ของชุมชนรอบมหาวิทยาลัยอุบลราชธานี</t>
  </si>
  <si>
    <t>4.3 การวางแผนการเพาะปลูกผักอินทรีย์ตามแผนความต้องการของตลาด</t>
  </si>
  <si>
    <t>4.4 เศรษฐศาสตร์การเงินในครัวเรือน (Household Finance)</t>
  </si>
  <si>
    <t>2.1 การฝึกอบรมและประกวดแข่งขันทักษะวิชาชีพการเกษตรเพื่อเพิ่มขีดความสามารถให้เกษตรกรในเขตอีสานใต้</t>
  </si>
  <si>
    <t>2.2  การอบรมเชิงปฏิบัติการการพัฒนามาตรฐานฟาร์มจิ้งหรีด</t>
  </si>
  <si>
    <t>2.3 โครงการอบรมเชิงปฏิบัติการการสุขาภิบาลสัตว์เลี้ยงและการดูแลสุขภาพสัตว์เพื่อยกระดับสู่การเกษตรแบบปลอดภัย</t>
  </si>
  <si>
    <t>2.4 การเสริมสร้างความเข้มแข็งของชุมชนตำบลโพธิ์ใหญ่: การพัฒนาระบบการเลี้ยงปลาอัตโนมัติให้เหมาะสมกับผู้สูงวัย</t>
  </si>
  <si>
    <t>2.6  โครงการฝึกอบรมการผลิตอาหารปลาโดยใช้วัตถุดิบในชุมชน</t>
  </si>
  <si>
    <t>3.1 เทคโนโลยีการผลิตและการประเมินคุณภาพเมล็ดพันธุ์สำหรับเกษตรกร</t>
  </si>
  <si>
    <t>3.2 โครงการฟาร์มเกษตรอินทรีย์มหาวิทยาลัยอุบลราชธานี</t>
  </si>
  <si>
    <t>3.3 เกษตรอินทรีย์วิถึเศรษฐกิจพอเพียง</t>
  </si>
  <si>
    <t>3.4 การเพาะเห็ดเศรษฐกิจ</t>
  </si>
  <si>
    <t>3.5 การเพิ่มประสิทธิภาพการผลิตพริกขี้หนูและพืชประกอบในการแปรรูปผลิตภัณฑ์ในระบบการตรวจรับรองแบบมีส่วนร่วม (Participatory Guarantee System: PGS) ระยะที่ 2</t>
  </si>
  <si>
    <t>3.6 การผลิตผักปลอดภัยจากสารพิษ : การปลูกพืชไม่ใช้ดิน แบบใช้วัสดุทดแทน (Substrate culture)</t>
  </si>
  <si>
    <t>4.1 การสร้างความเป็นเลิศด้านการผลิตและการตลาดผลิตภัณฑ์อาหารแปรรูปด้วยบรรจุภัณฑ์ฟิล์มพลาสติก</t>
  </si>
  <si>
    <t>4.2 สินค้าเกษตรออนไลน์ ปีที่ 2</t>
  </si>
  <si>
    <r>
      <t xml:space="preserve">การยืนยันการจัดกิจกรรมตามแผน
(ในกรณีที่มีแผนการจัดอบรมในช่วงไตรมาส </t>
    </r>
    <r>
      <rPr>
        <b/>
        <sz val="16"/>
        <color theme="1"/>
        <rFont val="TH SarabunPSK"/>
        <family val="2"/>
      </rPr>
      <t>4)</t>
    </r>
  </si>
  <si>
    <t>1. เพื่อให้ความรู้และสร้างการตระหนักรู้บทบาทของตนเองในฐานะนวัตกรทางสังคม
2. เพื่อสร้างการเรียนรู้ของเด็กและเยาวชนผ่านการทำงานด้านจิตอาสา</t>
  </si>
  <si>
    <r>
      <rPr>
        <b/>
        <sz val="14"/>
        <color indexed="8"/>
        <rFont val="TH SarabunPSK"/>
        <family val="2"/>
      </rPr>
      <t>เป้าหมายมหาวิทยาลัย</t>
    </r>
    <r>
      <rPr>
        <sz val="14"/>
        <color indexed="8"/>
        <rFont val="TH SarabunPSK"/>
        <family val="2"/>
      </rPr>
      <t xml:space="preserve">
รายได้เฉลี่ยต่อเดือนของผู้ร่วมโครงการ หรือ
ประชาชนกลุ่มเป้าหมายเพิ่มขึ้น 5,000 บาท
</t>
    </r>
    <r>
      <rPr>
        <b/>
        <sz val="14"/>
        <color indexed="8"/>
        <rFont val="TH SarabunPSK"/>
        <family val="2"/>
      </rPr>
      <t>เป้าหมายสำนักงบประมาณ</t>
    </r>
    <r>
      <rPr>
        <sz val="14"/>
        <color indexed="8"/>
        <rFont val="TH SarabunPSK"/>
        <family val="2"/>
      </rPr>
      <t xml:space="preserve"> 
1) จำนวนผู้ร่วมโครงการที่ได้รับการอบรมพัฒนาด้านอาชีพ* 
2) จำนวนผู้ประกอบการ วิสาหกิจชุมชนที่ได้รับการพัฒนาศักยภาพในการดำเนินงาน* 
3) จำนวนผู้ร่วมโครงการจากข้อ 1) ที่สามารถนำความรู้ไปพัฒนาอาชีพ หลักหรืออาชีพเสริมได้ 
4) รายได้ของผู้ร่วมโครงการ 3)  ที่เพิ่มขึ้น/เดือน</t>
    </r>
  </si>
  <si>
    <t>5.1  ถอดบทเรียนและติดตามผลการดำเนินโครงการการจัดทำบัญชีสำหรับการวางแผนกำไร โดยการวิเคราะห์จุดคุ้มทุน (Break Even Point) สำหรับวิสาหกิจชุมชน รุ่นที่ 1 และ 2 (ตามคำแนะนำผู้นำชุมชน)</t>
  </si>
  <si>
    <t>5.2 สร้างกระบวนการเรียนรู้ให้กับชุมชนในโครงการบัญชีสัญจร เพื่อการวิเคราะห์จุดคุ้มทุน (Break Even Point) สำหรับวิสาหกิจชุมชน รุ่นที่ 3</t>
  </si>
  <si>
    <t>5.3  โครงการอบรมกลยุทธ์การตลาดออนไลน์ (รู้ทัน เข้าใจ ใช้เป็น)</t>
  </si>
  <si>
    <t>6.1 การสร้างตราสินค้าและพัฒนาบรรจุภัณฑ์เพื่อเพิ่มมูลค่าทางธุรกิจ</t>
  </si>
  <si>
    <t>6.2  วางแผนภาษี วางแผนธุรกิจ เพื่อสร้างความได้เปรียบทางการแข่งขัน</t>
  </si>
  <si>
    <t>6.3 การวางแผนและจัดทำบัญชีด้วยโปรแกรมบัญชีสำเร็จรูป (Express) เพื่อเพิ่มศักยภาพธุรกิจ Startup</t>
  </si>
  <si>
    <t>7.1 แผนธุรกิจ พิชิตเงินล้าน</t>
  </si>
  <si>
    <t>7.2 เปิดโลกทัศน์ผลิตภัณฑ์ไทยมองไกลสู่ตลาด AEC</t>
  </si>
  <si>
    <t>7.3 การสร้างอาชีพเสริมพร้อมเรียนรู้การดำเนินธุรกิจเพื่อสร้างรายได้เพิ่ม</t>
  </si>
  <si>
    <t>8.1 พัฒนาศักยภาพอาสาสมัครสาธารณสุขประจำหมู่บ้าน (อสม.)ในการให้บริการชุมชนและผู้สูงวัย</t>
  </si>
  <si>
    <t>8.2 พัฒนาคุณภาพการให้บริการของโรงพยาบาลตามหลักปฏิบัติสำหรับผู้สูงวัย</t>
  </si>
  <si>
    <t>หัวหน้าโครการชุด/ย่อย</t>
  </si>
  <si>
    <t>นางสาวนิมมานรดี พรหมทอง</t>
  </si>
  <si>
    <t>นพ.วีระวัฒน์ พันธ์ครุฑ</t>
  </si>
  <si>
    <t>นางสาวจิราพร ทิพย์พิลา</t>
  </si>
  <si>
    <t>ผศ.อุทัย อันพิมพ์</t>
  </si>
  <si>
    <t xml:space="preserve"> 1. เป็นกิจกรรมส่งเสริมการเสริมสร้างความเข้มแข็งของการศึกษาขั้นพื้นฐานในเขตพื้นที่เป้าหมาย เพื่อพัฒนาศักยภาพการเรียนรู้ของเด็ก เยาวชน และชุมชน ให้กับกลุ่มเป้าหมายนักเรียนโรงเรียนเครือข่ายทางวิชาการและโรงเรียนในพื้นที่ภาคตะวันออกเฉียงเหนือ 20 จังหวัด
2. เพื่อสร้างความรู้ความเข้าใจในการเลือกศึกษาต่อและแนวทางประกอบอาชีพ รูปแบบการจัดการเรียนการสอน ห้องเรียน ห้องปฏิบัติการ ตลอดจนข้อมูลสารสนเทศที่สำคัญประกอบการตัดสินใจเลือกเข้าศึกษาต่อในคณะ/หลักสูตรต่าง ๆ ในระดับอุดมศึกษา</t>
  </si>
  <si>
    <t xml:space="preserve"> 1. เพื่อพัฒนาฐานข้อมูลสภาพแวดล้อมของพื้นที่และชุมชนรอบมหาวิทยาลัย
2. เพื่อสร้างเครือข่ายความร่วมมือกับหน่วยงานและชุมชนรอบมหาวิทยาลัยในการส่งเสริมการบริการวิชาการที่สอดคล้องกับสภาพพื้นที่และความต้องการของชุมชน</t>
  </si>
  <si>
    <t xml:space="preserve"> 1. เพื่อพัฒนาพื้นที่ฟาร์มเกษตรของมหาวิทยาลัยให้ได้มาตรฐานเกษตรอินทรีย์และมีองค์ความรู้ด้านการเกษตรอินทรีย์และเกษตรสมัยใหม่
2. เพื่อถ่ายทอดความรู้และเทคโนโลยีด้านการเกษตรจากฟาร์มเกษตรของมหาวิทยาลัยให้ประชาชนสามารถนำไปใช้ในการพัฒนาอาชีพ
3. เพื่อพัฒนาและส่งเสริมช่องทางการตลาดสินค้าเกษตรปลอดภัย</t>
  </si>
  <si>
    <t xml:space="preserve"> 1. เพื่อจัดกิจกรรมเสริมทักษะการเรียนรู้นอกเหนือจากการเรียนในชั้นเรียนแก่นักเรียน
2. เพื่อพัฒนาศักยภาพของครูและบุคลากรทางการศึกษา ในด้านการจัดประสบการณ์การเรียนรู้ให้แก่ผู้เรียน
3. เพื่อสนับสนุนการพัฒนาสภาพแวดล้อมให้เอื้อต่อการเรียนรู้ของผู้เรียน</t>
  </si>
  <si>
    <t>1. เพื่อประสานการดำเนินงานของหน่วยงานต่างๆ ภายในมหาวิทยาลัยในการขับเคลื่อนปรัชญาของเศรษฐกิจพอเพียงให้เกิดผลอย่างเป็นรูปธรรม
2. เพื่อสนับสนุนการดำเนินโครงการของคณะ หน่วยงานต่าง ๆ ในการพัฒนาคุณภาพชีวิตของประชาชนในพื้นที่เป้าหมาย</t>
  </si>
  <si>
    <t xml:space="preserve"> 1. เพื่อเปิดโอกาสให้นักวิจัยได้แลกเปลี่ยนเรียนรู้กับหน่วยงานอื่น ๆ
2. เพื่อเป็นช่องทางในการสื่อสารงานวิจัยของมหาวิทยาลัย ให้หน่วยงานที่เกี่ยวข้อง ผู้ประกอบการหรือผู้ที่สนใจสามารถนำไปต่อยอด และ/หรือขยายผลร่วมกับหน่วยงานอื่นได้อย่างมีประสิทธิภาพ พร้อมทั้งสื่อสารภาพลักษณ์องค์กร ให้หน่วยงานภายนอกได้รู้จัก
3. เพื่อเผยแพร่องค์ความรู้ นวัตกรรมและเทคโนโลยีของมหาวิทยาลัยอุบลราชธานี ต่อสาธารณะ</t>
  </si>
  <si>
    <t>09.00 น.</t>
  </si>
  <si>
    <t>09.15 น.</t>
  </si>
  <si>
    <t>09.30 น.</t>
  </si>
  <si>
    <t>09.45 น.</t>
  </si>
  <si>
    <t>10.00 น.</t>
  </si>
  <si>
    <t>10.15 น.</t>
  </si>
  <si>
    <t xml:space="preserve">10.30 น. </t>
  </si>
  <si>
    <t>10.45 น.</t>
  </si>
  <si>
    <t>11.00 น.</t>
  </si>
  <si>
    <t>11.15 น.</t>
  </si>
  <si>
    <t>11.30 น.</t>
  </si>
  <si>
    <t>11.45 น.</t>
  </si>
  <si>
    <t>13.00 น.</t>
  </si>
  <si>
    <t>13.15 น.</t>
  </si>
  <si>
    <t>13.30 น.</t>
  </si>
  <si>
    <t>13.45 น.</t>
  </si>
  <si>
    <t>14.00 น.</t>
  </si>
  <si>
    <t>14.15 น.</t>
  </si>
  <si>
    <t>14.45 น.</t>
  </si>
  <si>
    <t>15.00 น.</t>
  </si>
  <si>
    <t>15.30 น.</t>
  </si>
  <si>
    <t>16.30 น.</t>
  </si>
  <si>
    <t>15.45 น.</t>
  </si>
  <si>
    <t>16.00 น.</t>
  </si>
  <si>
    <t>วันพฤหัสบดีที่ 18 มิถุนายน 2563 ณ ห้องประชุม 202 ณ ศูนย์เครื่องมือวิทยาศาสตร์ มหาวิทยาลัยอุบลราชธานี</t>
  </si>
  <si>
    <t>16.15 น.</t>
  </si>
  <si>
    <t>ตัวชี้วัดของโครงการ</t>
  </si>
  <si>
    <t>1. ครูได้รับการพัฒนาศักยภาพในการสอน 4 คน 
2. นักเรียนได้รับการพัฒนาทักษะการเรียนรู้  90 คน 
3. ผู้ปกครองและหรือบุคคลที่สนใจในชุมชน 10 คน</t>
  </si>
  <si>
    <t>2.5 การเสริมสร้างความเข้มแข็งของชุมชนตำบลโพธิ์ใหญ่: การผลิตปลาหมอปลอดภัย</t>
  </si>
  <si>
    <t xml:space="preserve">1. เกษตรกรและบุคคลทั่วไปในพื้นที่ภาคตะวันออกเฉียงเหนือตอนล่างได้รับการพัฒนาทักษะเกษตรสมัยใหม่จำนวน 200,000 คน
2. เกษตรกรได้รับการพัฒนาทักษะมาตรฐานฟาร์มจิ้งหรีดจำนวน 80 คน
3. เกษตรกรได้รับการพัฒนาทักษะการเลี้ยงปลาหมอในระบบอินทรีย์ จำนวน 30 คน
4.  เกษตรกรได้รับการพัฒนาทักษะการเลี้ยงปลาในระบบ
5. เกษตรกรได้รับการพัฒนาทักษะการผลิตอาหารปลาใช้เองในฟาร์ม จำนวน 30 คน
6.  เกษตรกรได้รับการพัฒนาทักษะการดูแลและการจัดการสุขาภิบาลสัตว์ให้มีสุขภาพแข็งแรง จำนวน 50 คน </t>
  </si>
  <si>
    <t>1. เพื่อใหความรู้แก่เกษตรกร นักเรียน นักศึกษาและผู้สนใจเข้าอบรมมีความรู้การผลิตพืชและผักเศรษฐกิจแบบอินทรีย์
2. เกษตรกรผู้ผ่านการอบรมสามารถปลูก ผลิต เก็บพืชอินทรีย์และพืชเศรษฐกิจได้ถูกต้องตามหลักวิชาการ
3. เกษตรกรมีความรู้เรื่องพืชอินทรีย์และสามารถนำไปขอรับรองมาตรฐานเบื้องต้นได้
4. เพื่อสร้างเครือข่ายระหว่างเกษตรกรในชุมชนกับมหาวิทยาลัยอุบลราชธานี
5. เพื่อสร้างความเข้มแข็งของชุมชน เกษตรกรในชุมชนสามารถนำไปใช้ได้จริงและเกิดรายได้ในชุมชน</t>
  </si>
  <si>
    <t>1. ผู้ประกอบการ เกษตรกร นักวิจัย นักเรียน ครูอาจารย์ ได้รับการพัฒนาศักยภาพด้านการจัดการบรรจุภัณฑ์สำหรับผลิตภัณฑ์อาหารแปรรูป อย่างน้อย 130 คน 
2. ผู้เข้าอบรมไม่น้อยกว่า 30 คน ได้รับการพัฒนาศักยภาพทางด้านการตลาดออนไลน์</t>
  </si>
  <si>
    <t>ได้ฐานข้อมูลการจัดการที่ดินโดยชุมชนเป็นศูนย์กลาง เพื่อเป็นข้อมูลในการสืบค้นหาความรู้ให้กับผู้สนใจต่อไป</t>
  </si>
  <si>
    <t>คะแนน IQ เฉลี่ยไม่ต่ำกว่าเกณฑ์มาตรฐาน</t>
  </si>
  <si>
    <t>1. กิจกรรมสัปดาห์วิทยาศาสตร์แห่งชาติ ประจำภูมิภาคอิสานใต้ (มหาวิทยาลัยอุบลราชธานี)
2. การศึกษาในระดับพื้นฐานเป็นบริบทที่สำคัญในการพัฒนาการศึกษา วิทยาศาสตร์และเทคโนโลยี ในระดับอุดมศึกษา และการก้าวไปสู่ความเป็นนักวิจัย นักนวัตกร และนักวิทยาศาสตร์ที่สำคัญต่อไปของประเทศไทย</t>
  </si>
  <si>
    <t>1. จำนวนประชาชนที่มีสุขภาพดีตามเกณฑ์มาตรฐานที่เกี่ยวข้อง
2. ความปลอดภัยและสิ่งแวดล้อมในกลุ่มเกษตรกร</t>
  </si>
  <si>
    <t>1. ครูได้รับการพัฒนาศักยภาพในการสอน 100 คน
2. นักเรียนได้รับการพัฒนาทักษะการเรียนรู้ 1,900 คน</t>
  </si>
  <si>
    <t>ผลลัพธ์ของโครงการ</t>
  </si>
  <si>
    <t>1. นักเรียนที่ร่วมในทุกกิจกรรม มีความรู้ทางการเกษตรเพิ่มขึ้น</t>
  </si>
  <si>
    <t>1. เกษตรกรที่เข้าร่วมโครงการมีทักษะด้านการเกษตรสมัยใหม่เพิ่มขึ้นซึ่งจะสามารถพัฒนาอาชีพด้านการเกษตรให้มีรายได้มากขึ้นกว่าที่ผ่านมา</t>
  </si>
  <si>
    <t>1. ผู้เข้าร่วมโครงการสามารถนำความรู้ด้านเทคโนโลยีและการใช้ฟิล์มพลาสติกให้เหมาะสม เพื่อการปรับปรุงและยกระดับคุณภาพผลิตภัณฑ์อาหารแปรรูป ให้มีคุณภาพและอายุการเก็บรักษาที่สอดคล้องกับความต้องการของตลาดทั้งในและต่างประเทศ
2. ได้ถ่ายทอดความรู้เกี่ยวกับเทคโนโลยีและการประยุกต์ใช้ฟิล์มพลาสติก ผ่านนิทรรศการและการอบรม ช่วยสร้างเสริมความสัมพันธ์ที่ดีระหว่างมหาวิทยาลัยกับชุมชนในพื้นที่
3. ความรู้ที่ได้จากการอบรมเทคโนโลยีและการประยุกต์ใช้ฟิล์มพลาสติก  สามารถนำไปใช้ในการช่วยลดการเน่าเสียโดยเปล่าประโยชน์ขอผลิตภัณฑ์อาหารแปรรูปได้
4. ผู้ประกอบการที่ร่วมกิจกรรมมีรายได้ต่อเดือนเพิ่มขึ้นหรือมีรายจ่ายลดลง
5. ผู้เข้าอบรมมีความรู้และความสามารถในการเปิดร้านสินค้าเกษตรออนไลน์ได้
6. ผู้ประกอบการที่ร่วมกิจกรรมมีรายได้ต่อเดือนเพิ่มขึ้นหรือมีรายจ่ายลดลง</t>
  </si>
  <si>
    <t>1. นักเรียนที่ร่วมโครงการมีผลสัมฤทธิ์ทางการสร้างนวัตกรรม สิ่งประดิษฐ์ที่สามารถต่อยอดแข่งขัน ในระดับที่สูงขึ้น และ สามารถ ประยุกต์ใช้โครงงานวิทยาศาสตร์ เทคโนโลยี และ นวัตกรรม สร้างชื่อเสียงให้แก่โรงเรียนและชุมชน และ มีความต้องการในการศึกษาต่อในระดับที่สูงขึ้น</t>
  </si>
  <si>
    <t>รายได้ที่เพิ่มขึ้นหรือรายจ่ายที่ลดลง หลังจากร่วมโครงการ (บาทต่อเดือน/ปี) : รายได้ที่เพิ่มขึ้นหรือรายจ่ายที่ลดลง อย่างน้อย 5% หลังจากร่วมโครงการและทำตามข้อเสนอแนะ</t>
  </si>
  <si>
    <t>การศึกษารูปแบบการจัดทำแผนแม่บทการพัฒนาทรัพยากรน้ำแบบมีส่วนร่วม</t>
  </si>
  <si>
    <t xml:space="preserve">1. ครูได้รับการพัฒนาศักยภาพด้านทักษะชีวิตในศตวรรษที่ 21 จำนวน 70 คน 
 2. เด็กและเยาวชนได้รับการพัฒนาทักษะด้านจิตสาธารณะ จำนวน 50 คน </t>
  </si>
  <si>
    <t>1. ประชาชนมีทักษะการเรียนรู้ในศตวรรษที่ 21</t>
  </si>
  <si>
    <t xml:space="preserve">1. นักเรียนระดับประถมศึกษามีผลการทำแบบทดสอบหลังเรียนดีขึ้นจากแบบทดสอบก่อนเรียน  นศ.ระดับอุดมศึกษาสอบผ่านวิชาการสอนภาษาจีนเป็นภาษาต่างประเทศ จำนวน 700 คน 
2. ครูประถมศึกษาและมัธยมศึกษาได้ผลิตสื่อการเรียนการสอนภาษาจีนเพื่อใช้ในโรงเรียนเพิ่มขึ้นจากเดิม อย่างน้อย 50 ชิ้นงาน
3. ครูประถมศึกษาและมัธยมศึกษาได้เสนอแนวทางและมีหัวข้อสำหรับจัดทำผลงานหรือนวัตกรรมเพิ่มขึ้นทุกคน  จำนวน 100 คน 
4. นักศึกษาอุดมศึกษา จัดทำผลงานสารนิพนธ์สำเร็จและมีผลงานนำเสนอในการประชุม และสอบผ่านวิชาการศึกษาอิสระทุกคน  อย่างน้อย 20 เรื่อง  + สอบผ่าน 100% </t>
  </si>
  <si>
    <t xml:space="preserve">1. นักเรียนระดับประถมศึกษา  อุดมศึกษาได้รับการพัฒนาความรู้ จำนวน 700 คน 
2. ครูประถมศึกษาและมัธยมศึกษาได้รับการพัฒนาความรู้ จำนวน 100 คน 
3. ครูประถมศึกษาและมัธยมศึกษาได้รับการพัฒนาความรู้ จำนวน 100 คน 
4. นักศึกษาอุดมศึกษา ได้รับการพัฒนาความรู้ จำนวน 310 คน </t>
  </si>
  <si>
    <t xml:space="preserve">3.1 การพัฒนาคู่มือและสื่อการสอนภาษาบาลีและสันสกฤตที่ใช้ได้จริงสำหรับครูภาษาไทยเพื่อการเรียนรู้ในยุค 4.0 </t>
  </si>
  <si>
    <t xml:space="preserve">1. เพื่อการบูรณาการจัดการเรียนการสอนกับคู่มือการเรียนรู้ที่มีประสิทธิภาพ สนับสนุนงานบริการทางวิชาการกับสร้างเครือข่ายโรงเรียนในเขตพื้นที่บริการอย่างมีคุณภาพ 
2. เพื่อสร้างคู่มือและสื่อการเรียนการสอนภาษาบาลีและสันสกฤตในแบบเรียนภาษาไทยที่ใช้ได้จริง 
3. เพื่อให้บริการทางวิชาการด้านภาษาบาลีและสันสกฤตในแบบเรียนไทย คู่มือ และสื่อการสอนที่มีประสิทธิภาพให้แก่โรงเรียนเครื่อข่ายพันธมิตรอย่างต่อเนื่อง ให้เกิดผลสัมฤทธิ์อย่างเป็นรูปธรรม </t>
  </si>
  <si>
    <t>วันศุกร์ที่ 19 มิถุนายน 2563 ณ ห้องประชุม 202 ณ ศูนย์เครื่องมือวิทยาศาสตร์ มหาวิทยาลัยอุบลราชธานี</t>
  </si>
  <si>
    <t xml:space="preserve">13.30 น. </t>
  </si>
  <si>
    <t>14.30 น.</t>
  </si>
  <si>
    <t xml:space="preserve">14.45 น. </t>
  </si>
  <si>
    <t xml:space="preserve">15.15 น. </t>
  </si>
  <si>
    <t>16.45 น.</t>
  </si>
  <si>
    <t>17.00 น.</t>
  </si>
  <si>
    <t>รายละเอียดโครงการบริการวิชาการแก่ชุมชน  ประจำปีงบประมาณ 2563</t>
  </si>
  <si>
    <t>1. ประชาชนและบุคลากรทางการแพทย์มีความรอบรู้ด้านสุขภาพเพิ่มขึ้น
2. เก็บแบบประเมินความพึงพอใจในการเข้าร่วมโครงการ และเก็บแบบประเมินตนเองในด้านความรอบรู้ด้านสุขภาพ ก่อน-หลัง กิจกรรม</t>
  </si>
  <si>
    <t>1.ประชาชนทั่วไปที่ขอรับบริการข้อมูลยาและสุขภาพ โดยดูจากจำนวนครั้งที่ประชาชนเข้ามาสืบค้นข้อมูลในฐานข้อมูลและการสอบถามทางเว็บไซต์ จำนวน 1,000 คน
2. บุคลากรทางการแพทย์ที่เข้ารับการอบรมเชิงปฏิบัติการเกี่ยวกับฐานข้อมูลด้านยาและสุขภาพของคณะเภสัชศาสตร์ มหาวิทยาลัยอุบลราชธานีและแนวทางการตอบคำถามด้านการใช้การแพทย์ทางเลือกโฮมีโอพาธีย์ ให้แก่บุคลากรทางการแทพย์และอาสาสมัครด้านสาธารณสุข และวิทยากรผู้จัดอบรม รวมจำนวน 50 คน
3. เภสัชกร บุคลากรทางการแพทย์และการสาธารณสุข ในเขตจังหวัดอุบลราชธานีและจังหวัดใกล้เคียง (อำนาจเจริญ ยโสธร ร้อยเอ็ด มุกดาหาร ศรีสะเกษ สุรินทร์ บุรีรัมย์) และผู้สนใจ ที่เข้ารับการอบรมเรื่องแนวทางการรักษาโรคที่เป็นปัจจุบัน จำนวน 100 คน
4. ประชากรวัยทำงาน ได้แก่ ผู้ที่มีอายุระหว่าง 20-59 ปี ที่ยังไม่ได้ป่วยเป็นโรคเรื้อรังที่มารับบริการคัดกรองโรคเรื้อรัง ในเขต และผู้ให้บริการ ได้แก่ คณาจารย์คณะเภสัชศาสตร์ มหาวิทยาลัยอุบลราชธานี และนักศึกษาเภสัชศาสตร์ชั้นปีที่ 4-6 รวมจำนวน 500 คน</t>
  </si>
  <si>
    <t xml:space="preserve">1. ทราบภาวะสุขภาพของประชาชน  
2. ทราบระดีบความรู้ความเข้าใจ/พฤติกรรมในการป้องกันโรคของประชาชน </t>
  </si>
  <si>
    <t xml:space="preserve">1. สุขภาพของประชาชนในระดับดี 
2. ส่งเสริมความรู้ความเข้าใจ/พฤติกรรมในการป้องกันโรคในระดับดี </t>
  </si>
  <si>
    <t>1. ผู้เข้าร่วมโครงการร้อยละ 85
2. ความพึงพอใจผู้เข้าร่วมโครงการร้อยละ 95</t>
  </si>
  <si>
    <t xml:space="preserve">1. ผู้เข้าร่วมโครงการมีความรู้เพิ่มขึ้นหลังจากได้รับบบริการ 
2. โรงเรียนที่เข้าร่วมโครงการผ่านการประเมินสถานศึกษาปลอดภัย ซึงกำหนดขึ้นโดยกรมสวัสดิการและคุ้มครองแรงงาน กระทรวงแรงงานอย่างน้อย 2 โรงเรียน </t>
  </si>
  <si>
    <t>1. นักเรียนระดับชั้นประถมศึกษาตอนต้น และ ตอนปลาย จากโรงเรียนเครือข่ายมหาวิทยาลัยอุบลราชธานี นำความรู้ที่ได้รับ ด้านภาษา ด้านการบริหารจัดการ ไปเผยแพร่และบอกต่อให้คนในครอบครัวและชุมชนได้นำไปประยุกต์ใช้เพื่อเป็นแนวทางในดำเนินชีวิตตามวิถีพอเพียงต่อไปได้  จำนวน 290 คน
2. คุณครูในโรงเรียนเครือข่าย ใน 4 ตำบล รอบมหาวิทยาลัย มีทักษะด้านภาษาและเทคนิคที่มีประสิทธิภาพนำไปปรับใช้ได้ในอนาคต จำนวน 80 คน</t>
  </si>
  <si>
    <t>สร้างรากฐานและการพัฒนาอย่างยั่งยืนให้แก่เยาวชนไทย  นักเรียนสามารถนำความรู้ที่ได้รับไปเผยแพร่และบอกต่อให้คนในครอบครัวและชุมชนได้นำไปประยุกต์ใช้เพื่อเป็นแนวทางในดำเนินชีวิตตามวิถีพอเพียงต่อไปได้  ตลอดจนผู้เข้าร่วมโครงการมีทักษะด้านภาษาที่ดีขั้น</t>
  </si>
  <si>
    <t>1. สามารถพัฒนาศักยภาพ เพิ่มมูลค่า และยกระดับด้านการบริหารจัดการ ด้านการตลาด ด้านการเงิน การบัญชี และเทคโนโลยีสารสนเทศ ของกลุ่มอาชีพ กลุ่มผู้ผลิตสินค้า OTOP กลุ่มผู้ให้บริการท่องเที่ยวชุมชนนวัตวิถี ธุรกิจขนาดเล็กระดับ SMEs รวมทั้งธนาคารชุมชนได้
2. คณะกรรมการและสมาชิกธนาคารชุมชน จำนวน 100 คน ได้รับการพัฒนาศักยภาพและพัฒนาการดำเนินงานด้านการลงทุน และการลดค่าใช้จ่ายในการดำเนินงานของธนาคาร ทำให้มีการจ่ายผลตอบแทนแก่สมาชิกมากขึ้น (การเพิ่มรายได้ให้สมาชิก) เงินทุนหมุนเวียนเพียงพอต่อการให้สินเชื่อแก่สมาชิก ลดการกู้เงินนอกระบบของสมาชิกจากนายทุน (ลดค่าใช้จ่ายดอกเบี้ยนอกระบบ)
3. กลุ่มเป้าหมายที่เข้าร่วมโครงการ จำนวน 7 กลุ่ม/กิจการ/ธุรกิจ ได้รับการพัฒนาด้านการตลาด</t>
  </si>
  <si>
    <t>1. กลุ่มอาชีพ กลุ่มผู้ผลิตสินค้า OTOP กลุ่มผู้ให้บริการท่องเที่ยวชุมชนนวัตวิถี ธุรกิจขนาดเล็กระดับ SMEs มีรายได้เพิ่มขึ้นอย่างต่ำ 20% 
2. คณะกรรมการสามารถนำความรู้มาบริหารจัดการตามแนวทางที่ดี เพื่อให้สมาชิกธนาคารชุมชน จำนวน 102  คน มีผลตอบแทนจากดอกเบี้ยเงินฝากสูงขึ้น 1%ต่อปี  และลดต้นทุนดอกเบี้ยจ่ายเงินกู้นอกระบบ อีก 36% ต่อปี (เงินต้น 10,000 จ่าย 3,600 บาทต่อปี)
3. สามารถพัฒนาระบบสารสนเทศทางการบัญชีที่มีประสิทธิภาพ และเพิ่มความสามารถในการแข่งขันสำหรับกลุ่มวิสาหกิจชุมชน
4. เพิ่มศักยภาพในการบริหารเชิงรุกให้กับสถาบันการเงินชุมชน ทำให้เกิดความยั่งยืนแก่ชุมชน 
5. เป็นแหล่งเงินทุนที่มีหลักการจัดการโปร่งใส่ คำนึงถึงผู้มีส่วนได้เสีย ทำให้ชุมชนมีเงินทุนหมุนเวียนในชุมชน (ลดการกู้นอกระบบนายทุน) สมาชิกได้รับผลตอบแทนจากอัตราดอกเบี้ยเงินฝากมากขึ้น (เพิ่มรายได้แก่ประชาชน) ลดค่าใช้จ่ายดอกเบี้ยเงินกู้นอกระบบให้แก่ชุมชน
6. ช่วยให้นักศึกษาที่เป็นผู้ร่วมโครงการได้พัฒนาทักษะทางด้านการตลาด และได้ประสบการณ์จากการทำการตลาดในสถานการณ์จริงได้</t>
  </si>
  <si>
    <t xml:space="preserve">1. เกษตรกร วิสาหกิจชุมชนและผู้ประกอบการด้านเกษตรอินทรีย์จำนวน 80 คน มีความเข้าใจและมีทักษะในการประกอบอาชีพเกษตรตามวิถีเกษตรอินทรีย์ กระทั่งสามารถสร้างรายได้และลดรายจ่ายให้ครอบครัว และมีผู้ประกอบการสร้างอาชีพและธุรกิจที่เกี่ยวข้องกับเกษตรอินทรีย์  </t>
  </si>
  <si>
    <t>1. สร้างผู้ประกอบการรุ่นใหม่ด้านสินค้าเกษตรอินทรีย์ สร้างรายได้ให้แก่ท้องถิ่นจากสินค้าเกษตรอินทรีย์ สร้างงานให้แก่เกษตรกร
2. ชุมชนและสังคมมีสินค้าเกษตรอิรนทรีย์บริโภคมากขึ้น ผู้บริโภคภายในประเทศมีสุขภาพที่ดีจากการบริโภคสินค้าเกษตรอินทรีย์
3. ลดการใช้สารเคมีในไร่นาและแปลงพืชไร่ ช่วยให้พื้นที่เกษตรอินทรีย์ขยายเพิ่มขึ้น</t>
  </si>
  <si>
    <t xml:space="preserve">1. เกษตรกรได้รับการพัฒนาศักยภาพในด้านการวางแผนการผลิต การตลาด การแปรรูปและพัฒนาผลิตภัณฑ์ด้านการเกษตร และความรู้ด้านเศณษฐศาสตร์การเงิน จำนวน 240 คน  </t>
  </si>
  <si>
    <t>1. เกษตรกรที่เข้าร่วมโครงการสามารถวางแผนการผลิต การตลาดได้ ไม่น้อยกว่าร้อยละ 80
2. ผู้นำชุมชนได้รับทราบเทคนิคการจัดการปัญหาภาระหนี้สินครัวเรือน การบริหารจัดการความเสี่ยง และการวางแผนก่อนวัยเกษียณให้มีความสุขและมั่นคง ได้ไม่น้อยกว่าร้อยละ 80</t>
  </si>
  <si>
    <t>1. กลุ่มผู้ประกอบการชุมชน ผู้ประกอบการ OTOP กลุ่มวิสาหกิจชุมชน และผู้ประกอบการ SMEมีความรู้ ความเข้าใจเกี่ยวกับกลยุทธ์การตลาดออนไลน์  จำนวน 110 คน
2. กลุ่มวิสาหกิจวิสาหกิจชุมชนที่เคยเข้าร่วมโครงการแล้ว รุ่นที่ 1 และ 2 จำนวน 160 คน เกษตรกร ประชาชน ต.เมืองศรีไค อ.วารินชำราบ สามารถสร้างรากฐานและการพัฒนาอย่างยั่งยืนให้แก่วิสาหกิจชุมชน จำนวน 160 คน</t>
  </si>
  <si>
    <t>ผู้ประกอบการชุมชน ผู้ประกอบการ OTOP กลุ่มวิสาหกิจชุมชน และผู้ประกอบการ SME  ประชาชน  เกษตรกร ลดต้นทุน เพิ่มรายได้ เกิดการออม ตลอดจนสามารประยุกต์ใช้ในการพัฒนากลยุทธ์ทางการตลาดในธุรกิจของตนเองได้</t>
  </si>
  <si>
    <t>1. กลุ่มวิสาหกิจชุมชนมีความรู้ด้านการวางแผนธุรกิจ และแนวทางในการพัฒนาผลิตภัณฑ์ OTOP  จำนวน 120 คน
2. เกษตรกร กลุ่มวิสาหกิจชุมชนมีอาชีพเสริมและความรู้ด้านการดำเนินธุรกิจ จำนวน 30 คน</t>
  </si>
  <si>
    <t>1. กลุ่มวิสาหกิจชุมชนมีความรู้ด้านการวางแผนธุรกิจ การพัฒนาและการกระจายสินค้าที่ดีขึ้น สามรถประยุกต์ใช้ในการประกอบธุรกิจจริง
2. เกษตรกรมีอาชีพเสริม มีรายได้เพิ่ม มีชีวิตความเป็นอยู่ที่ดีขึ้น</t>
  </si>
  <si>
    <t xml:space="preserve">1. ผู้เข้าร่วมอบรมได้รับความรู้ ความเข้าใจและสามารถจัดทำบัญชีด้วยการใช้โปรแกรมสำเร็จรูปบัญชี (Express)
2. ผู้เข้าร่วมอบรมได้รับความรู้ด้านการวางแผนภาษีและการวางแผนธุรกิจ และนำไปประยุกต์ใช้ได้จริง เพื่อสร้างความได้เปรียบทางการแข่งขัน 
3. ผู้เข้าร่วมอบรมได้รับความรู้ด้านการสร้างตราสินค้าและบรรจุภัณฑ์ และการเพิ่มมูลค่าทางธุรกิจด้วยบรรจุภัณฑ์ 
4. ผู้เข้าร่วมอบรมได้รับความรู้เกี่ยวกับวิธีการสร้างและนำ Sticker Line ไปประยุกต์ใช้สำหรับการสร้างหรือส่งเสริมแบรนด์ เพื่อสร้างการรับรู้แบรนด์ สร้างฐานของลูกค้าให้มากขึ้น </t>
  </si>
  <si>
    <t>1. ผู้เข้าร่วมโครงการ นำความรู้ที่ได้ไปประยุกต์ใช้ในการประกอบธุรกิจ
2. มีรายได้เพิ่มขึ้น ปีละ 5,000 บาท
3. ผู้ประกอบการมีตราสินค้าและบรรจุภัณฑ์ อย่างน้อย 10 กลุ่ม
4. ผู้เข้าร่วมโครงการ มีสติกเกอร์ Line สำหรับใช้ส่งเสริมการจัดกิจกรรมทางธุรกิจ</t>
  </si>
  <si>
    <t>1. ผู้สูงวัยเข้ารับการบริการจากโรงพยาบาลของรัฐเนื่องจากมีความพึงพอใจ 
2. ผู้สูงวัยได้รับการบริการอย่างใกล้ชิดลดปัญหาด้านสุขภาพเนื่องจากมีการติดตามอย่างดี</t>
  </si>
  <si>
    <t>1. ผลจากการอบรมผู้ให้บริการ ผู้สูงวัยจะได้รับการบริการที่ดีมีผลต่อจิตใจในการดำเนินชีวิต</t>
  </si>
  <si>
    <t xml:space="preserve"> จำนวนนักเรียนที่มีพัฒนาการด้านวิชาการเป็นที่ประจักษ์</t>
  </si>
  <si>
    <t>จำนวนนักเรียนที่มีพัฒนาการด้านวิชาการเป็นที่ประจักษ์</t>
  </si>
  <si>
    <t>1.ความรู้ความเข้าใจในการรณรงค์รักสิ่งแวดล้อม ไม่น้อยกว่าร้อยละ 80</t>
  </si>
  <si>
    <t xml:space="preserve">ไม่ได้กำหนด </t>
  </si>
  <si>
    <t>ความคุ้มค่าของงบประมาณต่อผู้ร่วมโครงการ 200000/200=1,000 บาทต่อคน</t>
  </si>
  <si>
    <t>ความคุ้มค่าของงบประมาณต่อผู้ร่วมโครงการ 20000/280 = 714 บาทต่อคน</t>
  </si>
  <si>
    <t>ครูผู้สอนได้รับอุปกรณ์เชื่อมต่อกับบอร์ดคิทไบรท์ ซึ่งสามารถประยุกต์ใช้ในการเรียนรู้ของนักเรียนได้อย่างหลากหลาย ทำให้สามารถตรวจสอบแจ้งเตือนค่าปริมาณที่สนใจได้ มีการประยุกต์ใช้สำหรับการแจ้งเตือนสภาพแวดล้อมอย่างง่ายเพื่อการเรียนรู้ของนักเรียนได้เป็นอย่างดี</t>
  </si>
  <si>
    <t>1. ครูได้รับการพัฒนาทักษะการจัดการเรียนการสอนภาษาไทย จำนวน 100 คน 
2. ครูภาษาไทยมีความรู้ความเข้าใจและเกิดมุมมองในภาษาบาลีและสันสกฤตในแบบเรียนภาษาไทยยุค 4.0  จำนวน 150 คน</t>
  </si>
  <si>
    <t>1. ผู้เข้ารับการอบรมมีทักษะการจัดการเรียนการสอนภาษาไทยในระดับที่มากขึ้น</t>
  </si>
  <si>
    <t xml:space="preserve">1. เจ้าหน้าที่ด่านตรวจคนเข้าเมือง อ.พิบูลมังสาหาร และ จุดผ่านแดนถาวรช่องเม็ก อ.สิรินธร จ.อุบลราชธานีได้รับการพัฒนาทักษะภาษาอังกฤษ จำนวน 30 คน 
2. ครูระดับประถมศึกษาและมัธยมศึกษากลุ่มจังหวัดภาคตะวันออกเฉียงเหนือตอนล่าง 2 และโดยเฉพาะอย่างยิ่ง พื้นที่ 4 ตำบลรอบมหาวิทยาลัยได้รับการพัฒนาเทคนิคการสอนภาษาอังกฤษ จำนวน 70 คน </t>
  </si>
  <si>
    <t>1. เจ้าหน้าที่ด่านตรวจคนเข้าเมือง อ.พิบูลมังสาหาร และ จุดผ่านแดนถาวรช่องเม็ก อ.สิรินธร จ.อุบลราชธานีได้รับการพัฒนาทักษะภาษาอังกฤษได้รับการพัฒนาทักษะภาษาอังกฤษและมีความพึงพอใจต่อการอบรมฯ ร้อยละ 80 ของผู้เข้าร่วมโครงการมีความพึงพอใจ
2. ครูระดับประถมศึกษาและมัธยมศึกษากลุ่มจังหวัดภาคตะวันออกเฉียงเหนือตอนล่าง 2 และโดยเฉพาะอย่างยิ่ง พื้นที่ 4 ตำบลรอบมหาวิทยาลัยได้รับการพัฒนาเทคนิคการสอนภาษาอังกฤษสามารถประยุกต์ใช้เทคนิคและความรู้ที่ได้รับเพื่อจัดการเรียนการสอนภาษาอังกฤษ ร้อยละ 80</t>
  </si>
  <si>
    <t>1. ยอดรวมงบประมาณที่เสนอ 168,400 บาท จำนวนผู้เข้าร่วมโครงการ 165 คน ความคุ้มค่าของงบประมาณต่อผู้เข้าร่วมโครงการ 678 บาท/คน
2. ผลิตภัณฑ์สมุนไพรแปรรูป 3 ผลิตภัณฑ์ ที่สามารถจำหน่ายออกสู่ตลาดในระดับชุมชนและระดับจังหวัดได้ 2. ผลิตภัณฑ์สมุนไพรแปรรูปที่นำมาใช้ส่งเสริมการท่องเที่ยวในชุมชนในรูปแบบกิจกรรมการท่องเที่ยวเพื่อสุขภาพ เช่น นวดสมุนไพร สวดสปา เป็นต้น</t>
  </si>
  <si>
    <t xml:space="preserve">จำนวนประชาชนที่มีสุขภาพดีตามเกณฑ์มาตรฐานที่เกี่ยวข้อง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</si>
</sst>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6"/>
      <color theme="1"/>
      <name val="AngsanaUPC"/>
      <family val="2"/>
    </font>
    <font>
      <sz val="16"/>
      <color theme="1"/>
      <name val="AngsanaUPC"/>
      <family val="2"/>
    </font>
    <font>
      <sz val="14"/>
      <color theme="1"/>
      <name val="TH Sarabun New"/>
      <family val="2"/>
    </font>
    <font>
      <b/>
      <sz val="16"/>
      <color theme="0"/>
      <name val="TH Sarabun New"/>
      <family val="2"/>
    </font>
    <font>
      <sz val="14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6"/>
      <color rgb="FFFF0000"/>
      <name val="TH SarabunPSK"/>
      <family val="2"/>
    </font>
    <font>
      <b/>
      <sz val="16"/>
      <color theme="1"/>
      <name val="TH SarabunIT๙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H Sarabun New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0" fontId="24" fillId="0" borderId="0"/>
  </cellStyleXfs>
  <cellXfs count="157">
    <xf numFmtId="0" fontId="0" fillId="0" borderId="0" xfId="0"/>
    <xf numFmtId="0" fontId="2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7" fillId="3" borderId="0" xfId="0" applyFont="1" applyFill="1" applyAlignment="1">
      <alignment vertical="top"/>
    </xf>
    <xf numFmtId="0" fontId="7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  <xf numFmtId="164" fontId="5" fillId="3" borderId="0" xfId="1" applyNumberFormat="1" applyFont="1" applyFill="1" applyBorder="1" applyAlignment="1">
      <alignment horizontal="center" vertical="top"/>
    </xf>
    <xf numFmtId="0" fontId="14" fillId="3" borderId="0" xfId="0" applyFont="1" applyFill="1" applyAlignment="1">
      <alignment horizontal="center" vertical="top"/>
    </xf>
    <xf numFmtId="0" fontId="15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5" fillId="3" borderId="0" xfId="0" applyFont="1" applyFill="1" applyBorder="1" applyAlignment="1">
      <alignment horizontal="right" vertical="top"/>
    </xf>
    <xf numFmtId="0" fontId="0" fillId="3" borderId="0" xfId="0" applyFont="1" applyFill="1"/>
    <xf numFmtId="0" fontId="5" fillId="3" borderId="2" xfId="0" applyFont="1" applyFill="1" applyBorder="1" applyAlignment="1">
      <alignment vertical="top" wrapText="1"/>
    </xf>
    <xf numFmtId="0" fontId="15" fillId="0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164" fontId="7" fillId="3" borderId="0" xfId="1" applyNumberFormat="1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 vertical="center" wrapText="1"/>
    </xf>
    <xf numFmtId="0" fontId="0" fillId="0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164" fontId="5" fillId="0" borderId="9" xfId="1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164" fontId="7" fillId="0" borderId="12" xfId="1" applyNumberFormat="1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left" vertical="top" wrapText="1"/>
    </xf>
    <xf numFmtId="9" fontId="7" fillId="3" borderId="7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15" fillId="0" borderId="19" xfId="0" applyFont="1" applyFill="1" applyBorder="1" applyAlignment="1">
      <alignment vertical="top" wrapText="1"/>
    </xf>
    <xf numFmtId="0" fontId="15" fillId="0" borderId="20" xfId="0" applyFont="1" applyFill="1" applyBorder="1" applyAlignment="1">
      <alignment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11" fillId="0" borderId="26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64" fontId="6" fillId="0" borderId="9" xfId="1" applyNumberFormat="1" applyFont="1" applyFill="1" applyBorder="1" applyAlignment="1">
      <alignment horizontal="center" vertical="top"/>
    </xf>
    <xf numFmtId="0" fontId="0" fillId="0" borderId="9" xfId="0" applyFont="1" applyFill="1" applyBorder="1"/>
    <xf numFmtId="0" fontId="6" fillId="0" borderId="9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17" fillId="0" borderId="9" xfId="0" applyFont="1" applyBorder="1" applyAlignment="1">
      <alignment horizontal="left" vertical="top" wrapText="1"/>
    </xf>
    <xf numFmtId="0" fontId="12" fillId="4" borderId="4" xfId="0" applyFont="1" applyFill="1" applyBorder="1" applyAlignment="1">
      <alignment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164" fontId="7" fillId="0" borderId="9" xfId="1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0" fontId="12" fillId="4" borderId="9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/>
    </xf>
    <xf numFmtId="9" fontId="7" fillId="0" borderId="9" xfId="0" applyNumberFormat="1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12" fillId="4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vertical="top" wrapText="1"/>
    </xf>
    <xf numFmtId="0" fontId="15" fillId="0" borderId="22" xfId="0" applyFont="1" applyFill="1" applyBorder="1" applyAlignment="1">
      <alignment vertical="top" wrapText="1"/>
    </xf>
    <xf numFmtId="0" fontId="15" fillId="0" borderId="29" xfId="0" applyFont="1" applyFill="1" applyBorder="1" applyAlignment="1">
      <alignment vertical="top" wrapText="1"/>
    </xf>
    <xf numFmtId="15" fontId="7" fillId="0" borderId="12" xfId="0" applyNumberFormat="1" applyFont="1" applyFill="1" applyBorder="1" applyAlignment="1">
      <alignment horizontal="left" vertical="top" wrapText="1"/>
    </xf>
    <xf numFmtId="49" fontId="7" fillId="0" borderId="23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0" fontId="11" fillId="0" borderId="3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Continuous" vertical="top"/>
    </xf>
    <xf numFmtId="0" fontId="21" fillId="2" borderId="0" xfId="0" applyFont="1" applyFill="1" applyAlignment="1">
      <alignment horizontal="centerContinuous" vertical="top"/>
    </xf>
    <xf numFmtId="0" fontId="22" fillId="2" borderId="0" xfId="0" applyFont="1" applyFill="1" applyAlignment="1">
      <alignment horizontal="centerContinuous" vertical="top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2" fillId="4" borderId="15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 wrapText="1"/>
    </xf>
  </cellXfs>
  <cellStyles count="4">
    <cellStyle name="Normal 2" xfId="2"/>
    <cellStyle name="Normal 3" xfId="3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5"/>
  <sheetViews>
    <sheetView tabSelected="1" zoomScale="80" zoomScaleNormal="80" workbookViewId="0">
      <pane ySplit="2" topLeftCell="A111" activePane="bottomLeft" state="frozen"/>
      <selection pane="bottomLeft" activeCell="F112" sqref="F112:F115"/>
    </sheetView>
  </sheetViews>
  <sheetFormatPr defaultColWidth="9.140625" defaultRowHeight="21"/>
  <cols>
    <col min="1" max="1" width="4.140625" style="5" customWidth="1"/>
    <col min="2" max="2" width="8.5703125" style="1" customWidth="1"/>
    <col min="3" max="3" width="28" style="1" customWidth="1"/>
    <col min="4" max="4" width="12.42578125" style="1" customWidth="1"/>
    <col min="5" max="7" width="38.28515625" style="1" customWidth="1"/>
    <col min="8" max="8" width="35.85546875" style="1" customWidth="1"/>
    <col min="9" max="9" width="10" style="2" customWidth="1"/>
    <col min="10" max="11" width="9.5703125" style="2" customWidth="1"/>
    <col min="12" max="14" width="9.42578125" style="2" customWidth="1"/>
    <col min="15" max="16" width="10" style="1" customWidth="1"/>
    <col min="17" max="16384" width="9.140625" style="1"/>
  </cols>
  <sheetData>
    <row r="1" spans="1:16" s="137" customFormat="1" ht="33.75" customHeight="1">
      <c r="A1" s="139" t="s">
        <v>458</v>
      </c>
      <c r="B1" s="140"/>
      <c r="C1" s="140"/>
      <c r="D1" s="140"/>
      <c r="E1" s="141"/>
      <c r="F1" s="141"/>
      <c r="G1" s="141"/>
      <c r="H1" s="141"/>
      <c r="I1" s="140"/>
      <c r="J1" s="140"/>
      <c r="K1" s="140"/>
      <c r="L1" s="140"/>
      <c r="M1" s="140"/>
      <c r="N1" s="140"/>
      <c r="O1" s="141"/>
      <c r="P1" s="141"/>
    </row>
    <row r="2" spans="1:16" s="31" customFormat="1" ht="56.25" customHeight="1">
      <c r="A2" s="41" t="s">
        <v>14</v>
      </c>
      <c r="B2" s="41" t="s">
        <v>321</v>
      </c>
      <c r="C2" s="41" t="s">
        <v>15</v>
      </c>
      <c r="D2" s="41" t="s">
        <v>390</v>
      </c>
      <c r="E2" s="41" t="s">
        <v>152</v>
      </c>
      <c r="F2" s="41" t="s">
        <v>427</v>
      </c>
      <c r="G2" s="41" t="s">
        <v>438</v>
      </c>
      <c r="H2" s="41" t="s">
        <v>151</v>
      </c>
      <c r="I2" s="41" t="s">
        <v>318</v>
      </c>
      <c r="J2" s="41" t="s">
        <v>256</v>
      </c>
      <c r="K2" s="41" t="s">
        <v>241</v>
      </c>
      <c r="L2" s="41" t="s">
        <v>242</v>
      </c>
      <c r="M2" s="41" t="s">
        <v>243</v>
      </c>
      <c r="N2" s="41" t="s">
        <v>244</v>
      </c>
      <c r="O2" s="89" t="s">
        <v>376</v>
      </c>
      <c r="P2" s="90" t="s">
        <v>317</v>
      </c>
    </row>
    <row r="3" spans="1:16" s="133" customFormat="1" ht="27" customHeight="1">
      <c r="A3" s="135" t="s">
        <v>425</v>
      </c>
      <c r="B3" s="129"/>
      <c r="C3" s="130"/>
      <c r="D3" s="130"/>
      <c r="E3" s="129"/>
      <c r="F3" s="129"/>
      <c r="G3" s="129"/>
      <c r="H3" s="131"/>
      <c r="I3" s="132"/>
      <c r="J3" s="132"/>
      <c r="K3" s="132"/>
      <c r="L3" s="132"/>
      <c r="M3" s="132"/>
      <c r="N3" s="132"/>
    </row>
    <row r="4" spans="1:16" s="16" customFormat="1" ht="21.75" customHeight="1">
      <c r="C4" s="21" t="s">
        <v>4</v>
      </c>
      <c r="D4" s="21"/>
      <c r="E4" s="15">
        <f t="shared" ref="E4" si="0">SUM(E6:E9)</f>
        <v>0</v>
      </c>
      <c r="F4" s="15"/>
      <c r="G4" s="15"/>
      <c r="H4" s="11"/>
      <c r="I4" s="101"/>
      <c r="J4" s="102">
        <f>SUM(J6:J9)</f>
        <v>388</v>
      </c>
      <c r="K4" s="101"/>
      <c r="L4" s="101"/>
      <c r="M4" s="101"/>
      <c r="N4" s="101"/>
    </row>
    <row r="5" spans="1:16" s="12" customFormat="1" ht="84" customHeight="1">
      <c r="A5" s="96">
        <v>1</v>
      </c>
      <c r="B5" s="81" t="s">
        <v>401</v>
      </c>
      <c r="C5" s="43" t="s">
        <v>97</v>
      </c>
      <c r="D5" s="59" t="s">
        <v>70</v>
      </c>
      <c r="E5" s="103"/>
      <c r="F5" s="103"/>
      <c r="G5" s="103"/>
      <c r="H5" s="59"/>
      <c r="I5" s="104"/>
      <c r="J5" s="104"/>
      <c r="K5" s="104"/>
      <c r="L5" s="104"/>
      <c r="M5" s="104"/>
      <c r="N5" s="104"/>
      <c r="O5" s="104"/>
      <c r="P5" s="105"/>
    </row>
    <row r="6" spans="1:16" s="17" customFormat="1" ht="409.5" customHeight="1">
      <c r="A6" s="62"/>
      <c r="B6" s="62"/>
      <c r="C6" s="47" t="s">
        <v>336</v>
      </c>
      <c r="D6" s="48" t="s">
        <v>70</v>
      </c>
      <c r="E6" s="49" t="s">
        <v>195</v>
      </c>
      <c r="F6" s="149" t="s">
        <v>460</v>
      </c>
      <c r="G6" s="149" t="s">
        <v>459</v>
      </c>
      <c r="H6" s="154" t="s">
        <v>149</v>
      </c>
      <c r="I6" s="148" t="s">
        <v>297</v>
      </c>
      <c r="J6" s="69"/>
      <c r="K6" s="50"/>
      <c r="L6" s="50"/>
      <c r="M6" s="50"/>
      <c r="N6" s="50"/>
      <c r="O6" s="69"/>
      <c r="P6" s="70"/>
    </row>
    <row r="7" spans="1:16" s="17" customFormat="1" ht="273">
      <c r="A7" s="62"/>
      <c r="B7" s="62"/>
      <c r="C7" s="47" t="s">
        <v>337</v>
      </c>
      <c r="D7" s="48" t="s">
        <v>71</v>
      </c>
      <c r="E7" s="49" t="s">
        <v>196</v>
      </c>
      <c r="F7" s="151"/>
      <c r="G7" s="151"/>
      <c r="H7" s="154"/>
      <c r="I7" s="148" t="s">
        <v>270</v>
      </c>
      <c r="J7" s="48"/>
      <c r="K7" s="50"/>
      <c r="L7" s="50"/>
      <c r="M7" s="50"/>
      <c r="N7" s="50"/>
      <c r="O7" s="69"/>
      <c r="P7" s="70"/>
    </row>
    <row r="8" spans="1:16" s="17" customFormat="1" ht="139.5" customHeight="1">
      <c r="A8" s="63"/>
      <c r="B8" s="63"/>
      <c r="C8" s="53" t="s">
        <v>338</v>
      </c>
      <c r="D8" s="54" t="s">
        <v>72</v>
      </c>
      <c r="E8" s="55" t="s">
        <v>197</v>
      </c>
      <c r="F8" s="150"/>
      <c r="G8" s="150"/>
      <c r="H8" s="155"/>
      <c r="I8" s="55" t="s">
        <v>271</v>
      </c>
      <c r="J8" s="71"/>
      <c r="K8" s="56"/>
      <c r="L8" s="56"/>
      <c r="M8" s="56"/>
      <c r="N8" s="56"/>
      <c r="O8" s="71"/>
      <c r="P8" s="72"/>
    </row>
    <row r="9" spans="1:16" s="17" customFormat="1" ht="409.5">
      <c r="A9" s="13">
        <v>2</v>
      </c>
      <c r="B9" s="13" t="s">
        <v>402</v>
      </c>
      <c r="C9" s="40" t="s">
        <v>32</v>
      </c>
      <c r="D9" s="40" t="s">
        <v>73</v>
      </c>
      <c r="E9" s="4" t="s">
        <v>198</v>
      </c>
      <c r="F9" s="4"/>
      <c r="G9" s="4"/>
      <c r="H9" s="9" t="s">
        <v>251</v>
      </c>
      <c r="I9" s="40" t="s">
        <v>284</v>
      </c>
      <c r="J9" s="35">
        <v>388</v>
      </c>
      <c r="K9" s="3">
        <v>97.74</v>
      </c>
      <c r="L9" s="3">
        <v>82.35</v>
      </c>
      <c r="M9" s="3"/>
      <c r="N9" s="3"/>
      <c r="O9" s="35"/>
      <c r="P9" s="35"/>
    </row>
    <row r="10" spans="1:16" s="16" customFormat="1" ht="21.75" customHeight="1">
      <c r="C10" s="86" t="s">
        <v>9</v>
      </c>
      <c r="D10" s="86"/>
      <c r="E10" s="15">
        <f t="shared" ref="E10" si="1">SUM(E12:E21)</f>
        <v>0</v>
      </c>
      <c r="F10" s="15"/>
      <c r="G10" s="15"/>
      <c r="H10" s="20"/>
      <c r="I10" s="36"/>
      <c r="J10" s="36"/>
      <c r="K10" s="36"/>
      <c r="L10" s="36"/>
      <c r="M10" s="36"/>
      <c r="N10" s="36"/>
    </row>
    <row r="11" spans="1:16" s="22" customFormat="1" ht="57" customHeight="1">
      <c r="A11" s="81">
        <v>1</v>
      </c>
      <c r="B11" s="96" t="s">
        <v>403</v>
      </c>
      <c r="C11" s="43" t="s">
        <v>146</v>
      </c>
      <c r="D11" s="108" t="s">
        <v>393</v>
      </c>
      <c r="E11" s="103"/>
      <c r="F11" s="103"/>
      <c r="G11" s="103"/>
      <c r="H11" s="92"/>
      <c r="I11" s="104"/>
      <c r="J11" s="104"/>
      <c r="K11" s="104"/>
      <c r="L11" s="104"/>
      <c r="M11" s="104"/>
      <c r="N11" s="104"/>
      <c r="O11" s="109"/>
      <c r="P11" s="110"/>
    </row>
    <row r="12" spans="1:16" s="17" customFormat="1" ht="147">
      <c r="A12" s="62"/>
      <c r="B12" s="62"/>
      <c r="C12" s="47" t="s">
        <v>339</v>
      </c>
      <c r="D12" s="48" t="s">
        <v>74</v>
      </c>
      <c r="E12" s="51" t="s">
        <v>199</v>
      </c>
      <c r="F12" s="149" t="s">
        <v>463</v>
      </c>
      <c r="G12" s="149" t="s">
        <v>464</v>
      </c>
      <c r="H12" s="154" t="s">
        <v>251</v>
      </c>
      <c r="I12" s="48" t="s">
        <v>285</v>
      </c>
      <c r="J12" s="49">
        <v>65</v>
      </c>
      <c r="K12" s="50"/>
      <c r="L12" s="50"/>
      <c r="M12" s="50"/>
      <c r="N12" s="50"/>
      <c r="O12" s="69"/>
      <c r="P12" s="70"/>
    </row>
    <row r="13" spans="1:16" s="17" customFormat="1" ht="82.5" customHeight="1">
      <c r="A13" s="62"/>
      <c r="B13" s="62"/>
      <c r="C13" s="47" t="s">
        <v>340</v>
      </c>
      <c r="D13" s="48" t="s">
        <v>75</v>
      </c>
      <c r="E13" s="49" t="s">
        <v>200</v>
      </c>
      <c r="F13" s="151"/>
      <c r="G13" s="151"/>
      <c r="H13" s="154"/>
      <c r="I13" s="48" t="s">
        <v>279</v>
      </c>
      <c r="J13" s="49">
        <v>120</v>
      </c>
      <c r="K13" s="50">
        <v>97.95</v>
      </c>
      <c r="L13" s="50"/>
      <c r="M13" s="50"/>
      <c r="N13" s="50"/>
      <c r="O13" s="69"/>
      <c r="P13" s="70"/>
    </row>
    <row r="14" spans="1:16" s="17" customFormat="1" ht="138" customHeight="1">
      <c r="A14" s="62"/>
      <c r="B14" s="62"/>
      <c r="C14" s="47" t="s">
        <v>341</v>
      </c>
      <c r="D14" s="48" t="s">
        <v>79</v>
      </c>
      <c r="E14" s="49" t="s">
        <v>205</v>
      </c>
      <c r="F14" s="151"/>
      <c r="G14" s="151"/>
      <c r="H14" s="154"/>
      <c r="I14" s="48" t="s">
        <v>260</v>
      </c>
      <c r="J14" s="49"/>
      <c r="K14" s="50"/>
      <c r="L14" s="50"/>
      <c r="M14" s="50"/>
      <c r="N14" s="50"/>
      <c r="O14" s="69"/>
      <c r="P14" s="70"/>
    </row>
    <row r="15" spans="1:16" s="17" customFormat="1" ht="63">
      <c r="A15" s="63"/>
      <c r="B15" s="63"/>
      <c r="C15" s="53" t="s">
        <v>342</v>
      </c>
      <c r="D15" s="54" t="s">
        <v>80</v>
      </c>
      <c r="E15" s="74" t="s">
        <v>206</v>
      </c>
      <c r="F15" s="150"/>
      <c r="G15" s="150"/>
      <c r="H15" s="155"/>
      <c r="I15" s="55"/>
      <c r="J15" s="55"/>
      <c r="K15" s="56"/>
      <c r="L15" s="56"/>
      <c r="M15" s="56"/>
      <c r="N15" s="56"/>
      <c r="O15" s="71"/>
      <c r="P15" s="72"/>
    </row>
    <row r="16" spans="1:16" s="17" customFormat="1" ht="39" customHeight="1">
      <c r="A16" s="81">
        <v>2</v>
      </c>
      <c r="B16" s="81" t="s">
        <v>404</v>
      </c>
      <c r="C16" s="43" t="s">
        <v>140</v>
      </c>
      <c r="D16" s="57" t="s">
        <v>392</v>
      </c>
      <c r="E16" s="111"/>
      <c r="F16" s="111"/>
      <c r="G16" s="111"/>
      <c r="H16" s="112"/>
      <c r="I16" s="58"/>
      <c r="J16" s="58"/>
      <c r="K16" s="59"/>
      <c r="L16" s="59"/>
      <c r="M16" s="59"/>
      <c r="N16" s="59"/>
      <c r="O16" s="82"/>
      <c r="P16" s="83"/>
    </row>
    <row r="17" spans="1:16" s="17" customFormat="1" ht="294">
      <c r="A17" s="62"/>
      <c r="B17" s="62"/>
      <c r="C17" s="47" t="s">
        <v>343</v>
      </c>
      <c r="D17" s="48" t="s">
        <v>76</v>
      </c>
      <c r="E17" s="49" t="s">
        <v>201</v>
      </c>
      <c r="F17" s="149" t="s">
        <v>461</v>
      </c>
      <c r="G17" s="149" t="s">
        <v>462</v>
      </c>
      <c r="H17" s="154" t="s">
        <v>149</v>
      </c>
      <c r="I17" s="49"/>
      <c r="J17" s="49"/>
      <c r="K17" s="50"/>
      <c r="L17" s="50"/>
      <c r="M17" s="50"/>
      <c r="N17" s="50"/>
      <c r="O17" s="69"/>
      <c r="P17" s="70"/>
    </row>
    <row r="18" spans="1:16" s="17" customFormat="1" ht="103.5" customHeight="1">
      <c r="A18" s="62"/>
      <c r="B18" s="62"/>
      <c r="C18" s="47" t="s">
        <v>344</v>
      </c>
      <c r="D18" s="48" t="s">
        <v>95</v>
      </c>
      <c r="E18" s="49" t="s">
        <v>202</v>
      </c>
      <c r="F18" s="151"/>
      <c r="G18" s="151"/>
      <c r="H18" s="154"/>
      <c r="I18" s="49" t="s">
        <v>269</v>
      </c>
      <c r="J18" s="49"/>
      <c r="K18" s="50"/>
      <c r="L18" s="50"/>
      <c r="M18" s="50"/>
      <c r="N18" s="50"/>
      <c r="O18" s="69"/>
      <c r="P18" s="70"/>
    </row>
    <row r="19" spans="1:16" s="17" customFormat="1" ht="144.75" customHeight="1">
      <c r="A19" s="62"/>
      <c r="B19" s="62"/>
      <c r="C19" s="47" t="s">
        <v>345</v>
      </c>
      <c r="D19" s="48" t="s">
        <v>77</v>
      </c>
      <c r="E19" s="49" t="s">
        <v>203</v>
      </c>
      <c r="F19" s="151"/>
      <c r="G19" s="151"/>
      <c r="H19" s="154"/>
      <c r="I19" s="49"/>
      <c r="J19" s="49"/>
      <c r="K19" s="50"/>
      <c r="L19" s="50"/>
      <c r="M19" s="50"/>
      <c r="N19" s="50"/>
      <c r="O19" s="69"/>
      <c r="P19" s="70"/>
    </row>
    <row r="20" spans="1:16" s="17" customFormat="1" ht="210">
      <c r="A20" s="62"/>
      <c r="B20" s="62"/>
      <c r="C20" s="47" t="s">
        <v>346</v>
      </c>
      <c r="D20" s="48" t="s">
        <v>78</v>
      </c>
      <c r="E20" s="49" t="s">
        <v>204</v>
      </c>
      <c r="F20" s="151"/>
      <c r="G20" s="151"/>
      <c r="H20" s="154"/>
      <c r="I20" s="49" t="s">
        <v>253</v>
      </c>
      <c r="J20" s="49"/>
      <c r="K20" s="50"/>
      <c r="L20" s="50"/>
      <c r="M20" s="50"/>
      <c r="N20" s="50"/>
      <c r="O20" s="69"/>
      <c r="P20" s="70"/>
    </row>
    <row r="21" spans="1:16" s="17" customFormat="1" ht="147">
      <c r="A21" s="63"/>
      <c r="B21" s="63"/>
      <c r="C21" s="53" t="s">
        <v>347</v>
      </c>
      <c r="D21" s="54" t="s">
        <v>133</v>
      </c>
      <c r="E21" s="55" t="s">
        <v>207</v>
      </c>
      <c r="F21" s="150"/>
      <c r="G21" s="150"/>
      <c r="H21" s="155"/>
      <c r="I21" s="55"/>
      <c r="J21" s="55"/>
      <c r="K21" s="56"/>
      <c r="L21" s="56"/>
      <c r="M21" s="56"/>
      <c r="N21" s="56"/>
      <c r="O21" s="71"/>
      <c r="P21" s="72"/>
    </row>
    <row r="22" spans="1:16" s="16" customFormat="1" ht="21.75" customHeight="1">
      <c r="C22" s="86" t="s">
        <v>3</v>
      </c>
      <c r="D22" s="86"/>
      <c r="E22" s="15">
        <f>SUM(E24:E56)</f>
        <v>0</v>
      </c>
      <c r="F22" s="15"/>
      <c r="G22" s="15"/>
      <c r="H22" s="61"/>
      <c r="I22" s="36"/>
      <c r="J22" s="113">
        <f>SUM(J24:J56)</f>
        <v>163</v>
      </c>
      <c r="K22" s="36"/>
      <c r="L22" s="36"/>
      <c r="M22" s="36"/>
      <c r="N22" s="36"/>
    </row>
    <row r="23" spans="1:16" s="14" customFormat="1" ht="47.25" customHeight="1">
      <c r="A23" s="81">
        <v>1</v>
      </c>
      <c r="B23" s="96" t="s">
        <v>405</v>
      </c>
      <c r="C23" s="43" t="s">
        <v>142</v>
      </c>
      <c r="D23" s="108" t="s">
        <v>135</v>
      </c>
      <c r="E23" s="91"/>
      <c r="F23" s="91"/>
      <c r="G23" s="91"/>
      <c r="H23" s="114"/>
      <c r="I23" s="93"/>
      <c r="J23" s="93"/>
      <c r="K23" s="93"/>
      <c r="L23" s="93"/>
      <c r="M23" s="93"/>
      <c r="N23" s="93"/>
      <c r="O23" s="94"/>
      <c r="P23" s="95"/>
    </row>
    <row r="24" spans="1:16" s="17" customFormat="1" ht="252" customHeight="1">
      <c r="A24" s="106"/>
      <c r="B24" s="62"/>
      <c r="C24" s="47" t="s">
        <v>352</v>
      </c>
      <c r="D24" s="48" t="s">
        <v>81</v>
      </c>
      <c r="E24" s="49" t="s">
        <v>208</v>
      </c>
      <c r="F24" s="149" t="s">
        <v>465</v>
      </c>
      <c r="G24" s="149" t="s">
        <v>466</v>
      </c>
      <c r="H24" s="154" t="s">
        <v>251</v>
      </c>
      <c r="I24" s="48"/>
      <c r="J24" s="115"/>
      <c r="K24" s="50"/>
      <c r="L24" s="50"/>
      <c r="M24" s="50"/>
      <c r="N24" s="50"/>
      <c r="O24" s="69"/>
      <c r="P24" s="70"/>
    </row>
    <row r="25" spans="1:16" s="17" customFormat="1" ht="105">
      <c r="A25" s="62"/>
      <c r="B25" s="62"/>
      <c r="C25" s="47" t="s">
        <v>351</v>
      </c>
      <c r="D25" s="48" t="s">
        <v>82</v>
      </c>
      <c r="E25" s="49" t="s">
        <v>209</v>
      </c>
      <c r="F25" s="151"/>
      <c r="G25" s="151"/>
      <c r="H25" s="154"/>
      <c r="I25" s="48"/>
      <c r="J25" s="115"/>
      <c r="K25" s="50"/>
      <c r="L25" s="50"/>
      <c r="M25" s="50"/>
      <c r="N25" s="50"/>
      <c r="O25" s="69"/>
      <c r="P25" s="70"/>
    </row>
    <row r="26" spans="1:16" s="17" customFormat="1" ht="147">
      <c r="A26" s="62"/>
      <c r="B26" s="62"/>
      <c r="C26" s="47" t="s">
        <v>350</v>
      </c>
      <c r="D26" s="48" t="s">
        <v>83</v>
      </c>
      <c r="E26" s="49" t="s">
        <v>210</v>
      </c>
      <c r="F26" s="151"/>
      <c r="G26" s="151"/>
      <c r="H26" s="154"/>
      <c r="I26" s="48" t="s">
        <v>265</v>
      </c>
      <c r="J26" s="115"/>
      <c r="K26" s="50"/>
      <c r="L26" s="50"/>
      <c r="M26" s="50"/>
      <c r="N26" s="50"/>
      <c r="O26" s="69"/>
      <c r="P26" s="70"/>
    </row>
    <row r="27" spans="1:16" s="17" customFormat="1" ht="252">
      <c r="A27" s="62"/>
      <c r="B27" s="62"/>
      <c r="C27" s="47" t="s">
        <v>349</v>
      </c>
      <c r="D27" s="48" t="s">
        <v>84</v>
      </c>
      <c r="E27" s="49" t="s">
        <v>211</v>
      </c>
      <c r="F27" s="151"/>
      <c r="G27" s="151"/>
      <c r="H27" s="154"/>
      <c r="I27" s="48" t="s">
        <v>262</v>
      </c>
      <c r="J27" s="115">
        <v>51</v>
      </c>
      <c r="K27" s="50">
        <v>95</v>
      </c>
      <c r="L27" s="50">
        <v>95</v>
      </c>
      <c r="M27" s="50">
        <v>1</v>
      </c>
      <c r="N27" s="50" t="s">
        <v>245</v>
      </c>
      <c r="O27" s="69"/>
      <c r="P27" s="70"/>
    </row>
    <row r="28" spans="1:16" s="17" customFormat="1" ht="84">
      <c r="A28" s="63"/>
      <c r="B28" s="63"/>
      <c r="C28" s="53" t="s">
        <v>348</v>
      </c>
      <c r="D28" s="54" t="s">
        <v>85</v>
      </c>
      <c r="E28" s="74" t="s">
        <v>212</v>
      </c>
      <c r="F28" s="150"/>
      <c r="G28" s="150"/>
      <c r="H28" s="155"/>
      <c r="I28" s="54" t="s">
        <v>264</v>
      </c>
      <c r="J28" s="116"/>
      <c r="K28" s="56"/>
      <c r="L28" s="56"/>
      <c r="M28" s="56"/>
      <c r="N28" s="56"/>
      <c r="O28" s="71"/>
      <c r="P28" s="72"/>
    </row>
    <row r="29" spans="1:16" s="17" customFormat="1" ht="58.5" customHeight="1">
      <c r="A29" s="81">
        <v>2</v>
      </c>
      <c r="B29" s="81" t="s">
        <v>406</v>
      </c>
      <c r="C29" s="43" t="s">
        <v>98</v>
      </c>
      <c r="D29" s="57" t="s">
        <v>101</v>
      </c>
      <c r="E29" s="111"/>
      <c r="F29" s="111"/>
      <c r="G29" s="111"/>
      <c r="H29" s="112"/>
      <c r="I29" s="57"/>
      <c r="J29" s="117"/>
      <c r="K29" s="59"/>
      <c r="L29" s="59"/>
      <c r="M29" s="59"/>
      <c r="N29" s="59"/>
      <c r="O29" s="82"/>
      <c r="P29" s="83"/>
    </row>
    <row r="30" spans="1:16" s="17" customFormat="1" ht="399">
      <c r="A30" s="62"/>
      <c r="B30" s="62"/>
      <c r="C30" s="47" t="s">
        <v>355</v>
      </c>
      <c r="D30" s="48" t="s">
        <v>134</v>
      </c>
      <c r="E30" s="49" t="s">
        <v>213</v>
      </c>
      <c r="F30" s="149" t="s">
        <v>467</v>
      </c>
      <c r="G30" s="149" t="s">
        <v>468</v>
      </c>
      <c r="H30" s="154" t="s">
        <v>148</v>
      </c>
      <c r="I30" s="48" t="s">
        <v>293</v>
      </c>
      <c r="J30" s="115"/>
      <c r="K30" s="50"/>
      <c r="L30" s="50"/>
      <c r="M30" s="50"/>
      <c r="N30" s="50"/>
      <c r="O30" s="69"/>
      <c r="P30" s="70"/>
    </row>
    <row r="31" spans="1:16" s="17" customFormat="1" ht="168">
      <c r="A31" s="62"/>
      <c r="B31" s="62"/>
      <c r="C31" s="47" t="s">
        <v>356</v>
      </c>
      <c r="D31" s="48" t="s">
        <v>101</v>
      </c>
      <c r="E31" s="49" t="s">
        <v>219</v>
      </c>
      <c r="F31" s="151"/>
      <c r="G31" s="151"/>
      <c r="H31" s="154"/>
      <c r="I31" s="48"/>
      <c r="J31" s="115"/>
      <c r="K31" s="50"/>
      <c r="L31" s="50"/>
      <c r="M31" s="50"/>
      <c r="N31" s="50"/>
      <c r="O31" s="69"/>
      <c r="P31" s="70"/>
    </row>
    <row r="32" spans="1:16" s="17" customFormat="1" ht="147">
      <c r="A32" s="62"/>
      <c r="B32" s="62"/>
      <c r="C32" s="47" t="s">
        <v>357</v>
      </c>
      <c r="D32" s="48" t="s">
        <v>100</v>
      </c>
      <c r="E32" s="49" t="s">
        <v>223</v>
      </c>
      <c r="F32" s="151"/>
      <c r="G32" s="151"/>
      <c r="H32" s="154"/>
      <c r="I32" s="48"/>
      <c r="J32" s="115"/>
      <c r="K32" s="50"/>
      <c r="L32" s="50"/>
      <c r="M32" s="50"/>
      <c r="N32" s="50"/>
      <c r="O32" s="69"/>
      <c r="P32" s="70"/>
    </row>
    <row r="33" spans="1:16" s="17" customFormat="1" ht="168">
      <c r="A33" s="63"/>
      <c r="B33" s="63"/>
      <c r="C33" s="53" t="s">
        <v>358</v>
      </c>
      <c r="D33" s="54" t="s">
        <v>99</v>
      </c>
      <c r="E33" s="55" t="s">
        <v>227</v>
      </c>
      <c r="F33" s="150"/>
      <c r="G33" s="150"/>
      <c r="H33" s="155"/>
      <c r="I33" s="54"/>
      <c r="J33" s="116"/>
      <c r="K33" s="56"/>
      <c r="L33" s="56"/>
      <c r="M33" s="56"/>
      <c r="N33" s="56"/>
      <c r="O33" s="71"/>
      <c r="P33" s="72"/>
    </row>
    <row r="34" spans="1:16" s="17" customFormat="1" ht="69.75" customHeight="1">
      <c r="A34" s="81">
        <v>3</v>
      </c>
      <c r="B34" s="81" t="s">
        <v>407</v>
      </c>
      <c r="C34" s="43" t="s">
        <v>104</v>
      </c>
      <c r="D34" s="57" t="s">
        <v>86</v>
      </c>
      <c r="E34" s="58"/>
      <c r="F34" s="58"/>
      <c r="G34" s="58"/>
      <c r="H34" s="112"/>
      <c r="I34" s="57"/>
      <c r="J34" s="117"/>
      <c r="K34" s="59"/>
      <c r="L34" s="59"/>
      <c r="M34" s="59"/>
      <c r="N34" s="59"/>
      <c r="O34" s="82"/>
      <c r="P34" s="83"/>
    </row>
    <row r="35" spans="1:16" s="17" customFormat="1" ht="147">
      <c r="A35" s="62"/>
      <c r="B35" s="62"/>
      <c r="C35" s="47" t="s">
        <v>354</v>
      </c>
      <c r="D35" s="48" t="s">
        <v>86</v>
      </c>
      <c r="E35" s="49" t="s">
        <v>214</v>
      </c>
      <c r="F35" s="149" t="s">
        <v>469</v>
      </c>
      <c r="G35" s="149" t="s">
        <v>470</v>
      </c>
      <c r="H35" s="154" t="s">
        <v>148</v>
      </c>
      <c r="I35" s="48" t="s">
        <v>292</v>
      </c>
      <c r="J35" s="115"/>
      <c r="K35" s="50"/>
      <c r="L35" s="50"/>
      <c r="M35" s="50"/>
      <c r="N35" s="50"/>
      <c r="O35" s="69"/>
      <c r="P35" s="70"/>
    </row>
    <row r="36" spans="1:16" s="17" customFormat="1" ht="126">
      <c r="A36" s="63"/>
      <c r="B36" s="63"/>
      <c r="C36" s="53" t="s">
        <v>353</v>
      </c>
      <c r="D36" s="54" t="s">
        <v>86</v>
      </c>
      <c r="E36" s="55" t="s">
        <v>215</v>
      </c>
      <c r="F36" s="150"/>
      <c r="G36" s="150"/>
      <c r="H36" s="155"/>
      <c r="I36" s="54" t="s">
        <v>304</v>
      </c>
      <c r="J36" s="116"/>
      <c r="K36" s="56"/>
      <c r="L36" s="56"/>
      <c r="M36" s="56"/>
      <c r="N36" s="56"/>
      <c r="O36" s="71"/>
      <c r="P36" s="72"/>
    </row>
    <row r="37" spans="1:16" s="17" customFormat="1" ht="72" customHeight="1">
      <c r="A37" s="81">
        <v>4</v>
      </c>
      <c r="B37" s="81" t="s">
        <v>408</v>
      </c>
      <c r="C37" s="43" t="s">
        <v>105</v>
      </c>
      <c r="D37" s="57" t="s">
        <v>394</v>
      </c>
      <c r="E37" s="58"/>
      <c r="F37" s="58"/>
      <c r="G37" s="58"/>
      <c r="H37" s="112"/>
      <c r="I37" s="57"/>
      <c r="J37" s="117"/>
      <c r="K37" s="59"/>
      <c r="L37" s="59"/>
      <c r="M37" s="59"/>
      <c r="N37" s="59"/>
      <c r="O37" s="82"/>
      <c r="P37" s="83"/>
    </row>
    <row r="38" spans="1:16" s="17" customFormat="1" ht="210">
      <c r="A38" s="62"/>
      <c r="B38" s="62"/>
      <c r="C38" s="47" t="s">
        <v>359</v>
      </c>
      <c r="D38" s="48" t="s">
        <v>87</v>
      </c>
      <c r="E38" s="49" t="s">
        <v>216</v>
      </c>
      <c r="F38" s="149" t="s">
        <v>471</v>
      </c>
      <c r="G38" s="149" t="s">
        <v>472</v>
      </c>
      <c r="H38" s="154" t="s">
        <v>148</v>
      </c>
      <c r="I38" s="48"/>
      <c r="J38" s="115"/>
      <c r="K38" s="50"/>
      <c r="L38" s="50"/>
      <c r="M38" s="50"/>
      <c r="N38" s="50"/>
      <c r="O38" s="69"/>
      <c r="P38" s="70"/>
    </row>
    <row r="39" spans="1:16" s="17" customFormat="1" ht="252">
      <c r="A39" s="62"/>
      <c r="B39" s="62"/>
      <c r="C39" s="47" t="s">
        <v>360</v>
      </c>
      <c r="D39" s="48" t="s">
        <v>88</v>
      </c>
      <c r="E39" s="49" t="s">
        <v>218</v>
      </c>
      <c r="F39" s="151"/>
      <c r="G39" s="151"/>
      <c r="H39" s="154"/>
      <c r="I39" s="48" t="s">
        <v>289</v>
      </c>
      <c r="J39" s="115"/>
      <c r="K39" s="50"/>
      <c r="L39" s="50"/>
      <c r="M39" s="50"/>
      <c r="N39" s="50"/>
      <c r="O39" s="69"/>
      <c r="P39" s="70"/>
    </row>
    <row r="40" spans="1:16" s="17" customFormat="1" ht="84">
      <c r="A40" s="62"/>
      <c r="B40" s="62"/>
      <c r="C40" s="47" t="s">
        <v>361</v>
      </c>
      <c r="D40" s="48" t="s">
        <v>89</v>
      </c>
      <c r="E40" s="49" t="s">
        <v>220</v>
      </c>
      <c r="F40" s="151"/>
      <c r="G40" s="151"/>
      <c r="H40" s="154"/>
      <c r="I40" s="48" t="s">
        <v>286</v>
      </c>
      <c r="J40" s="115">
        <v>52</v>
      </c>
      <c r="K40" s="50">
        <v>80</v>
      </c>
      <c r="L40" s="50">
        <v>80</v>
      </c>
      <c r="M40" s="50">
        <v>1</v>
      </c>
      <c r="N40" s="50"/>
      <c r="O40" s="69"/>
      <c r="P40" s="70"/>
    </row>
    <row r="41" spans="1:16" s="17" customFormat="1" ht="189">
      <c r="A41" s="63"/>
      <c r="B41" s="63"/>
      <c r="C41" s="53" t="s">
        <v>362</v>
      </c>
      <c r="D41" s="54" t="s">
        <v>85</v>
      </c>
      <c r="E41" s="55" t="s">
        <v>225</v>
      </c>
      <c r="F41" s="150"/>
      <c r="G41" s="150"/>
      <c r="H41" s="155"/>
      <c r="I41" s="54" t="s">
        <v>263</v>
      </c>
      <c r="J41" s="116"/>
      <c r="K41" s="56"/>
      <c r="L41" s="56"/>
      <c r="M41" s="56"/>
      <c r="N41" s="56"/>
      <c r="O41" s="71"/>
      <c r="P41" s="72"/>
    </row>
    <row r="42" spans="1:16" s="17" customFormat="1" ht="63">
      <c r="A42" s="62">
        <v>5</v>
      </c>
      <c r="B42" s="62" t="s">
        <v>409</v>
      </c>
      <c r="C42" s="73" t="s">
        <v>102</v>
      </c>
      <c r="D42" s="120" t="s">
        <v>135</v>
      </c>
      <c r="E42" s="121"/>
      <c r="F42" s="121"/>
      <c r="G42" s="121"/>
      <c r="H42" s="122"/>
      <c r="I42" s="120"/>
      <c r="J42" s="123"/>
      <c r="K42" s="124"/>
      <c r="L42" s="124"/>
      <c r="M42" s="124"/>
      <c r="N42" s="124"/>
      <c r="O42" s="125"/>
      <c r="P42" s="126"/>
    </row>
    <row r="43" spans="1:16" s="17" customFormat="1" ht="231" customHeight="1">
      <c r="A43" s="62"/>
      <c r="B43" s="62"/>
      <c r="C43" s="118" t="s">
        <v>379</v>
      </c>
      <c r="D43" s="64" t="s">
        <v>87</v>
      </c>
      <c r="E43" s="65" t="s">
        <v>217</v>
      </c>
      <c r="F43" s="151" t="s">
        <v>473</v>
      </c>
      <c r="G43" s="151" t="s">
        <v>474</v>
      </c>
      <c r="H43" s="156" t="s">
        <v>148</v>
      </c>
      <c r="I43" s="64"/>
      <c r="J43" s="119"/>
      <c r="K43" s="66"/>
      <c r="L43" s="66"/>
      <c r="M43" s="66"/>
      <c r="N43" s="66"/>
      <c r="O43" s="76"/>
      <c r="P43" s="77"/>
    </row>
    <row r="44" spans="1:16" s="17" customFormat="1" ht="189">
      <c r="A44" s="62"/>
      <c r="B44" s="62"/>
      <c r="C44" s="47" t="s">
        <v>380</v>
      </c>
      <c r="D44" s="48" t="s">
        <v>135</v>
      </c>
      <c r="E44" s="49" t="s">
        <v>221</v>
      </c>
      <c r="F44" s="151"/>
      <c r="G44" s="151"/>
      <c r="H44" s="154"/>
      <c r="I44" s="48"/>
      <c r="J44" s="115"/>
      <c r="K44" s="50"/>
      <c r="L44" s="50"/>
      <c r="M44" s="50"/>
      <c r="N44" s="50"/>
      <c r="O44" s="69"/>
      <c r="P44" s="70"/>
    </row>
    <row r="45" spans="1:16" s="17" customFormat="1" ht="45.75" customHeight="1">
      <c r="A45" s="63"/>
      <c r="B45" s="63"/>
      <c r="C45" s="53" t="s">
        <v>381</v>
      </c>
      <c r="D45" s="54" t="s">
        <v>100</v>
      </c>
      <c r="E45" s="55" t="s">
        <v>222</v>
      </c>
      <c r="F45" s="150"/>
      <c r="G45" s="150"/>
      <c r="H45" s="155"/>
      <c r="I45" s="54" t="s">
        <v>290</v>
      </c>
      <c r="J45" s="116"/>
      <c r="K45" s="56"/>
      <c r="L45" s="56"/>
      <c r="M45" s="56"/>
      <c r="N45" s="56"/>
      <c r="O45" s="71"/>
      <c r="P45" s="72"/>
    </row>
    <row r="46" spans="1:16" s="17" customFormat="1" ht="45.75" customHeight="1">
      <c r="A46" s="81">
        <v>6</v>
      </c>
      <c r="B46" s="81" t="s">
        <v>410</v>
      </c>
      <c r="C46" s="43" t="s">
        <v>106</v>
      </c>
      <c r="D46" s="57"/>
      <c r="E46" s="58"/>
      <c r="F46" s="58"/>
      <c r="G46" s="58"/>
      <c r="H46" s="112"/>
      <c r="I46" s="57"/>
      <c r="J46" s="117"/>
      <c r="K46" s="59"/>
      <c r="L46" s="59"/>
      <c r="M46" s="59"/>
      <c r="N46" s="59"/>
      <c r="O46" s="82"/>
      <c r="P46" s="83"/>
    </row>
    <row r="47" spans="1:16" s="17" customFormat="1" ht="189">
      <c r="A47" s="62"/>
      <c r="B47" s="62"/>
      <c r="C47" s="47" t="s">
        <v>382</v>
      </c>
      <c r="D47" s="48" t="s">
        <v>90</v>
      </c>
      <c r="E47" s="49" t="s">
        <v>224</v>
      </c>
      <c r="F47" s="149" t="s">
        <v>475</v>
      </c>
      <c r="G47" s="149" t="s">
        <v>476</v>
      </c>
      <c r="H47" s="154" t="s">
        <v>378</v>
      </c>
      <c r="I47" s="48" t="s">
        <v>276</v>
      </c>
      <c r="J47" s="115">
        <v>30</v>
      </c>
      <c r="K47" s="50">
        <v>95</v>
      </c>
      <c r="L47" s="50">
        <v>95</v>
      </c>
      <c r="M47" s="50" t="s">
        <v>277</v>
      </c>
      <c r="N47" s="50" t="s">
        <v>278</v>
      </c>
      <c r="O47" s="69"/>
      <c r="P47" s="70"/>
    </row>
    <row r="48" spans="1:16" s="17" customFormat="1" ht="126">
      <c r="A48" s="62"/>
      <c r="B48" s="62"/>
      <c r="C48" s="47" t="s">
        <v>383</v>
      </c>
      <c r="D48" s="48" t="s">
        <v>136</v>
      </c>
      <c r="E48" s="49" t="s">
        <v>228</v>
      </c>
      <c r="F48" s="151"/>
      <c r="G48" s="151"/>
      <c r="H48" s="154"/>
      <c r="I48" s="48" t="s">
        <v>294</v>
      </c>
      <c r="J48" s="115"/>
      <c r="K48" s="50"/>
      <c r="L48" s="50"/>
      <c r="M48" s="50"/>
      <c r="N48" s="50"/>
      <c r="O48" s="69"/>
      <c r="P48" s="70"/>
    </row>
    <row r="49" spans="1:16" s="17" customFormat="1" ht="84">
      <c r="A49" s="63"/>
      <c r="B49" s="63"/>
      <c r="C49" s="53" t="s">
        <v>384</v>
      </c>
      <c r="D49" s="54" t="s">
        <v>83</v>
      </c>
      <c r="E49" s="74" t="s">
        <v>229</v>
      </c>
      <c r="F49" s="150"/>
      <c r="G49" s="150"/>
      <c r="H49" s="155"/>
      <c r="I49" s="54" t="s">
        <v>268</v>
      </c>
      <c r="J49" s="116"/>
      <c r="K49" s="56"/>
      <c r="L49" s="56"/>
      <c r="M49" s="56"/>
      <c r="N49" s="56"/>
      <c r="O49" s="71"/>
      <c r="P49" s="72"/>
    </row>
    <row r="50" spans="1:16" s="17" customFormat="1" ht="51" customHeight="1">
      <c r="A50" s="81">
        <v>7</v>
      </c>
      <c r="B50" s="81" t="s">
        <v>412</v>
      </c>
      <c r="C50" s="43" t="s">
        <v>103</v>
      </c>
      <c r="D50" s="57" t="s">
        <v>83</v>
      </c>
      <c r="E50" s="111"/>
      <c r="F50" s="111"/>
      <c r="G50" s="111"/>
      <c r="H50" s="112"/>
      <c r="I50" s="57"/>
      <c r="J50" s="117"/>
      <c r="K50" s="59"/>
      <c r="L50" s="59"/>
      <c r="M50" s="59"/>
      <c r="N50" s="59"/>
      <c r="O50" s="82"/>
      <c r="P50" s="83"/>
    </row>
    <row r="51" spans="1:16" s="17" customFormat="1" ht="315" customHeight="1">
      <c r="A51" s="62"/>
      <c r="B51" s="62"/>
      <c r="C51" s="47" t="s">
        <v>385</v>
      </c>
      <c r="D51" s="48" t="s">
        <v>90</v>
      </c>
      <c r="E51" s="49" t="s">
        <v>226</v>
      </c>
      <c r="F51" s="149" t="s">
        <v>477</v>
      </c>
      <c r="G51" s="149" t="s">
        <v>478</v>
      </c>
      <c r="H51" s="154" t="s">
        <v>148</v>
      </c>
      <c r="I51" s="48" t="s">
        <v>295</v>
      </c>
      <c r="J51" s="115"/>
      <c r="K51" s="50"/>
      <c r="L51" s="50"/>
      <c r="M51" s="50"/>
      <c r="N51" s="50"/>
      <c r="O51" s="69"/>
      <c r="P51" s="70"/>
    </row>
    <row r="52" spans="1:16" s="17" customFormat="1" ht="126">
      <c r="A52" s="62"/>
      <c r="B52" s="62"/>
      <c r="C52" s="47" t="s">
        <v>386</v>
      </c>
      <c r="D52" s="48" t="s">
        <v>137</v>
      </c>
      <c r="E52" s="49" t="s">
        <v>230</v>
      </c>
      <c r="F52" s="151"/>
      <c r="G52" s="151"/>
      <c r="H52" s="154"/>
      <c r="I52" s="48" t="s">
        <v>266</v>
      </c>
      <c r="J52" s="115"/>
      <c r="K52" s="50"/>
      <c r="L52" s="50"/>
      <c r="M52" s="50"/>
      <c r="N52" s="50"/>
      <c r="O52" s="69"/>
      <c r="P52" s="70"/>
    </row>
    <row r="53" spans="1:16" s="17" customFormat="1" ht="126">
      <c r="A53" s="63"/>
      <c r="B53" s="63"/>
      <c r="C53" s="53" t="s">
        <v>387</v>
      </c>
      <c r="D53" s="54" t="s">
        <v>91</v>
      </c>
      <c r="E53" s="55" t="s">
        <v>231</v>
      </c>
      <c r="F53" s="150"/>
      <c r="G53" s="150"/>
      <c r="H53" s="155"/>
      <c r="I53" s="54" t="s">
        <v>287</v>
      </c>
      <c r="J53" s="116">
        <v>30</v>
      </c>
      <c r="K53" s="56">
        <v>95</v>
      </c>
      <c r="L53" s="56">
        <v>95</v>
      </c>
      <c r="M53" s="56">
        <v>1</v>
      </c>
      <c r="N53" s="56" t="s">
        <v>246</v>
      </c>
      <c r="O53" s="71"/>
      <c r="P53" s="72"/>
    </row>
    <row r="54" spans="1:16" s="17" customFormat="1" ht="47.25" customHeight="1">
      <c r="A54" s="81">
        <v>8</v>
      </c>
      <c r="B54" s="81" t="s">
        <v>413</v>
      </c>
      <c r="C54" s="43" t="s">
        <v>109</v>
      </c>
      <c r="D54" s="57" t="s">
        <v>92</v>
      </c>
      <c r="E54" s="58"/>
      <c r="F54" s="58"/>
      <c r="G54" s="58"/>
      <c r="H54" s="112"/>
      <c r="I54" s="57"/>
      <c r="J54" s="117"/>
      <c r="K54" s="59"/>
      <c r="L54" s="59"/>
      <c r="M54" s="59"/>
      <c r="N54" s="59"/>
      <c r="O54" s="82"/>
      <c r="P54" s="83"/>
    </row>
    <row r="55" spans="1:16" s="17" customFormat="1" ht="126">
      <c r="A55" s="62"/>
      <c r="B55" s="62"/>
      <c r="C55" s="47" t="s">
        <v>388</v>
      </c>
      <c r="D55" s="48" t="s">
        <v>92</v>
      </c>
      <c r="E55" s="49" t="s">
        <v>232</v>
      </c>
      <c r="F55" s="149" t="s">
        <v>479</v>
      </c>
      <c r="G55" s="149" t="s">
        <v>480</v>
      </c>
      <c r="H55" s="154" t="s">
        <v>149</v>
      </c>
      <c r="I55" s="48" t="s">
        <v>261</v>
      </c>
      <c r="J55" s="115"/>
      <c r="K55" s="50"/>
      <c r="L55" s="50"/>
      <c r="M55" s="50"/>
      <c r="N55" s="50"/>
      <c r="O55" s="69"/>
      <c r="P55" s="70"/>
    </row>
    <row r="56" spans="1:16" s="17" customFormat="1" ht="189">
      <c r="A56" s="63"/>
      <c r="B56" s="63"/>
      <c r="C56" s="53" t="s">
        <v>389</v>
      </c>
      <c r="D56" s="54" t="s">
        <v>92</v>
      </c>
      <c r="E56" s="55" t="s">
        <v>233</v>
      </c>
      <c r="F56" s="150"/>
      <c r="G56" s="150"/>
      <c r="H56" s="155"/>
      <c r="I56" s="54" t="s">
        <v>108</v>
      </c>
      <c r="J56" s="116"/>
      <c r="K56" s="56"/>
      <c r="L56" s="56"/>
      <c r="M56" s="56"/>
      <c r="N56" s="56"/>
      <c r="O56" s="71"/>
      <c r="P56" s="72"/>
    </row>
    <row r="57" spans="1:16" s="16" customFormat="1" ht="21.75" customHeight="1">
      <c r="C57" s="86" t="s">
        <v>33</v>
      </c>
      <c r="D57" s="86"/>
      <c r="E57" s="15"/>
      <c r="F57" s="15"/>
      <c r="G57" s="15"/>
      <c r="H57" s="20"/>
      <c r="I57" s="36"/>
      <c r="J57" s="36"/>
      <c r="K57" s="36"/>
      <c r="L57" s="36"/>
      <c r="M57" s="36"/>
      <c r="N57" s="36"/>
    </row>
    <row r="58" spans="1:16" s="17" customFormat="1" ht="112.5" customHeight="1">
      <c r="A58" s="13">
        <v>1</v>
      </c>
      <c r="B58" s="13" t="s">
        <v>414</v>
      </c>
      <c r="C58" s="40" t="s">
        <v>34</v>
      </c>
      <c r="D58" s="40" t="s">
        <v>138</v>
      </c>
      <c r="E58" s="4" t="s">
        <v>234</v>
      </c>
      <c r="F58" s="4" t="s">
        <v>481</v>
      </c>
      <c r="G58" s="4"/>
      <c r="H58" s="9" t="s">
        <v>148</v>
      </c>
      <c r="I58" s="3" t="s">
        <v>296</v>
      </c>
      <c r="J58" s="3"/>
      <c r="K58" s="3"/>
      <c r="L58" s="3"/>
      <c r="M58" s="3"/>
      <c r="N58" s="3"/>
      <c r="O58" s="35"/>
      <c r="P58" s="35"/>
    </row>
    <row r="59" spans="1:16" s="16" customFormat="1" ht="21.75" customHeight="1">
      <c r="C59" s="86" t="s">
        <v>13</v>
      </c>
      <c r="D59" s="86"/>
      <c r="E59" s="15"/>
      <c r="F59" s="15"/>
      <c r="G59" s="15"/>
      <c r="H59" s="87"/>
      <c r="I59" s="36"/>
      <c r="J59" s="36"/>
      <c r="K59" s="36"/>
      <c r="L59" s="36"/>
      <c r="M59" s="36"/>
      <c r="N59" s="36"/>
    </row>
    <row r="60" spans="1:16" s="17" customFormat="1" ht="156" customHeight="1">
      <c r="A60" s="13">
        <v>1</v>
      </c>
      <c r="B60" s="13" t="s">
        <v>415</v>
      </c>
      <c r="C60" s="40" t="s">
        <v>36</v>
      </c>
      <c r="D60" s="40" t="s">
        <v>139</v>
      </c>
      <c r="E60" s="4" t="s">
        <v>235</v>
      </c>
      <c r="F60" s="4" t="s">
        <v>482</v>
      </c>
      <c r="G60" s="4"/>
      <c r="H60" s="3" t="s">
        <v>248</v>
      </c>
      <c r="I60" s="3" t="s">
        <v>288</v>
      </c>
      <c r="J60" s="3">
        <v>480</v>
      </c>
      <c r="K60" s="3"/>
      <c r="L60" s="3"/>
      <c r="M60" s="3"/>
      <c r="N60" s="3"/>
      <c r="O60" s="35"/>
      <c r="P60" s="35"/>
    </row>
    <row r="61" spans="1:16" s="16" customFormat="1" ht="21.75" customHeight="1">
      <c r="C61" s="86" t="s">
        <v>11</v>
      </c>
      <c r="D61" s="86"/>
      <c r="E61" s="15"/>
      <c r="F61" s="15"/>
      <c r="G61" s="15"/>
      <c r="H61" s="20"/>
      <c r="I61" s="36"/>
      <c r="J61" s="36"/>
      <c r="K61" s="36"/>
      <c r="L61" s="36"/>
      <c r="M61" s="36"/>
      <c r="N61" s="36"/>
    </row>
    <row r="62" spans="1:16" s="17" customFormat="1" ht="167.25" customHeight="1">
      <c r="A62" s="13">
        <v>1</v>
      </c>
      <c r="B62" s="13" t="s">
        <v>416</v>
      </c>
      <c r="C62" s="40" t="s">
        <v>37</v>
      </c>
      <c r="D62" s="40" t="s">
        <v>12</v>
      </c>
      <c r="E62" s="4" t="s">
        <v>236</v>
      </c>
      <c r="F62" s="4" t="s">
        <v>483</v>
      </c>
      <c r="G62" s="4"/>
      <c r="H62" s="9" t="s">
        <v>150</v>
      </c>
      <c r="I62" s="3" t="s">
        <v>291</v>
      </c>
      <c r="J62" s="3"/>
      <c r="K62" s="3"/>
      <c r="L62" s="3"/>
      <c r="M62" s="3"/>
      <c r="N62" s="3"/>
      <c r="O62" s="35"/>
      <c r="P62" s="35"/>
    </row>
    <row r="63" spans="1:16" s="26" customFormat="1">
      <c r="A63" s="23"/>
      <c r="B63" s="24"/>
      <c r="C63" s="23" t="s">
        <v>0</v>
      </c>
      <c r="D63" s="6"/>
      <c r="E63" s="25">
        <f t="shared" ref="E63" si="2">SUM(E64)</f>
        <v>0</v>
      </c>
      <c r="F63" s="25"/>
      <c r="G63" s="25"/>
      <c r="I63" s="107"/>
      <c r="J63" s="107"/>
      <c r="K63" s="107"/>
      <c r="L63" s="107"/>
      <c r="M63" s="107"/>
      <c r="N63" s="107"/>
    </row>
    <row r="64" spans="1:16" s="17" customFormat="1" ht="409.5">
      <c r="A64" s="13">
        <v>1</v>
      </c>
      <c r="B64" s="13" t="s">
        <v>417</v>
      </c>
      <c r="C64" s="40" t="s">
        <v>47</v>
      </c>
      <c r="D64" s="33" t="s">
        <v>93</v>
      </c>
      <c r="E64" s="3" t="s">
        <v>395</v>
      </c>
      <c r="F64" s="3" t="s">
        <v>484</v>
      </c>
      <c r="G64" s="3"/>
      <c r="H64" s="3" t="s">
        <v>248</v>
      </c>
      <c r="I64" s="3"/>
      <c r="J64" s="3"/>
      <c r="K64" s="3"/>
      <c r="L64" s="3"/>
      <c r="M64" s="3"/>
      <c r="N64" s="3"/>
      <c r="O64" s="35"/>
      <c r="P64" s="35"/>
    </row>
    <row r="65" spans="1:16" s="16" customFormat="1" ht="21.75" customHeight="1">
      <c r="C65" s="86" t="s">
        <v>2</v>
      </c>
      <c r="D65" s="86"/>
      <c r="E65" s="19"/>
      <c r="F65" s="19"/>
      <c r="G65" s="19"/>
      <c r="H65" s="87"/>
      <c r="I65" s="29"/>
      <c r="J65" s="29"/>
      <c r="K65" s="29"/>
      <c r="L65" s="29"/>
      <c r="M65" s="29"/>
      <c r="N65" s="29"/>
    </row>
    <row r="66" spans="1:16" s="17" customFormat="1" ht="409.5">
      <c r="A66" s="13">
        <v>1</v>
      </c>
      <c r="B66" s="13" t="s">
        <v>418</v>
      </c>
      <c r="C66" s="40" t="s">
        <v>18</v>
      </c>
      <c r="D66" s="40" t="s">
        <v>96</v>
      </c>
      <c r="E66" s="4" t="s">
        <v>169</v>
      </c>
      <c r="F66" s="4"/>
      <c r="G66" s="4"/>
      <c r="H66" s="7" t="s">
        <v>248</v>
      </c>
      <c r="I66" s="3" t="s">
        <v>316</v>
      </c>
      <c r="J66" s="3"/>
      <c r="K66" s="3"/>
      <c r="L66" s="3"/>
      <c r="M66" s="3"/>
      <c r="N66" s="3"/>
      <c r="O66" s="35"/>
      <c r="P66" s="35"/>
    </row>
    <row r="67" spans="1:16" s="17" customFormat="1" ht="409.5">
      <c r="A67" s="13">
        <v>2</v>
      </c>
      <c r="B67" s="13" t="s">
        <v>453</v>
      </c>
      <c r="C67" s="40" t="s">
        <v>19</v>
      </c>
      <c r="D67" s="40" t="s">
        <v>118</v>
      </c>
      <c r="E67" s="4" t="s">
        <v>170</v>
      </c>
      <c r="F67" s="4"/>
      <c r="G67" s="4"/>
      <c r="H67" s="7" t="s">
        <v>248</v>
      </c>
      <c r="I67" s="3" t="s">
        <v>280</v>
      </c>
      <c r="J67" s="3">
        <v>72</v>
      </c>
      <c r="K67" s="3">
        <v>85.25</v>
      </c>
      <c r="L67" s="3">
        <v>87.5</v>
      </c>
      <c r="M67" s="3">
        <v>1.1299999999999999</v>
      </c>
      <c r="N67" s="3"/>
      <c r="O67" s="35"/>
      <c r="P67" s="35"/>
    </row>
    <row r="68" spans="1:16" s="17" customFormat="1" ht="409.5">
      <c r="A68" s="63">
        <v>3</v>
      </c>
      <c r="B68" s="13" t="s">
        <v>454</v>
      </c>
      <c r="C68" s="40" t="s">
        <v>20</v>
      </c>
      <c r="D68" s="40" t="s">
        <v>96</v>
      </c>
      <c r="E68" s="4" t="s">
        <v>171</v>
      </c>
      <c r="F68" s="4"/>
      <c r="G68" s="4"/>
      <c r="H68" s="7" t="s">
        <v>248</v>
      </c>
      <c r="I68" s="3" t="s">
        <v>315</v>
      </c>
      <c r="J68" s="3"/>
      <c r="K68" s="3"/>
      <c r="L68" s="3"/>
      <c r="M68" s="3"/>
      <c r="N68" s="3"/>
      <c r="O68" s="35"/>
      <c r="P68" s="35"/>
    </row>
    <row r="69" spans="1:16" s="16" customFormat="1" ht="21.75" customHeight="1">
      <c r="C69" s="86" t="s">
        <v>38</v>
      </c>
      <c r="D69" s="86"/>
      <c r="E69" s="15"/>
      <c r="F69" s="15"/>
      <c r="G69" s="15"/>
      <c r="H69" s="20"/>
      <c r="I69" s="36"/>
      <c r="J69" s="36"/>
      <c r="K69" s="36"/>
      <c r="L69" s="36"/>
      <c r="M69" s="36"/>
      <c r="N69" s="36"/>
    </row>
    <row r="70" spans="1:16" s="17" customFormat="1" ht="206.25">
      <c r="A70" s="13">
        <v>1</v>
      </c>
      <c r="B70" s="13" t="s">
        <v>420</v>
      </c>
      <c r="C70" s="40" t="s">
        <v>10</v>
      </c>
      <c r="D70" s="40" t="s">
        <v>50</v>
      </c>
      <c r="E70" s="7" t="s">
        <v>239</v>
      </c>
      <c r="F70" s="143"/>
      <c r="G70" s="143"/>
      <c r="H70" s="10" t="s">
        <v>148</v>
      </c>
      <c r="I70" s="3"/>
      <c r="J70" s="3"/>
      <c r="K70" s="3"/>
      <c r="L70" s="3"/>
      <c r="M70" s="3"/>
      <c r="N70" s="3"/>
      <c r="O70" s="35"/>
      <c r="P70" s="35"/>
    </row>
    <row r="71" spans="1:16" s="17" customFormat="1" ht="252">
      <c r="A71" s="13">
        <v>2</v>
      </c>
      <c r="B71" s="13" t="s">
        <v>455</v>
      </c>
      <c r="C71" s="3" t="s">
        <v>45</v>
      </c>
      <c r="D71" s="3" t="s">
        <v>147</v>
      </c>
      <c r="E71" s="7" t="s">
        <v>400</v>
      </c>
      <c r="F71" s="143"/>
      <c r="G71" s="143"/>
      <c r="H71" s="10" t="s">
        <v>148</v>
      </c>
      <c r="I71" s="3"/>
      <c r="J71" s="3"/>
      <c r="K71" s="3"/>
      <c r="L71" s="3"/>
      <c r="M71" s="3"/>
      <c r="N71" s="3"/>
      <c r="O71" s="35"/>
      <c r="P71" s="35"/>
    </row>
    <row r="72" spans="1:16" s="17" customFormat="1" ht="189">
      <c r="A72" s="13">
        <v>3</v>
      </c>
      <c r="B72" s="13" t="s">
        <v>421</v>
      </c>
      <c r="C72" s="40" t="s">
        <v>46</v>
      </c>
      <c r="D72" s="40" t="s">
        <v>51</v>
      </c>
      <c r="E72" s="4" t="s">
        <v>240</v>
      </c>
      <c r="F72" s="4"/>
      <c r="G72" s="4"/>
      <c r="H72" s="9" t="s">
        <v>150</v>
      </c>
      <c r="I72" s="3" t="s">
        <v>259</v>
      </c>
      <c r="J72" s="3">
        <v>54</v>
      </c>
      <c r="K72" s="3"/>
      <c r="L72" s="3"/>
      <c r="M72" s="3"/>
      <c r="N72" s="3"/>
      <c r="O72" s="35"/>
      <c r="P72" s="35"/>
    </row>
    <row r="73" spans="1:16" s="17" customFormat="1" ht="126">
      <c r="A73" s="13">
        <v>4</v>
      </c>
      <c r="B73" s="13" t="s">
        <v>423</v>
      </c>
      <c r="C73" s="40" t="s">
        <v>40</v>
      </c>
      <c r="D73" s="40" t="s">
        <v>49</v>
      </c>
      <c r="E73" s="3" t="s">
        <v>396</v>
      </c>
      <c r="F73" s="3"/>
      <c r="G73" s="3"/>
      <c r="H73" s="32"/>
      <c r="I73" s="3">
        <v>5</v>
      </c>
      <c r="J73" s="3"/>
      <c r="K73" s="3"/>
      <c r="L73" s="3"/>
      <c r="M73" s="3"/>
      <c r="N73" s="3"/>
      <c r="O73" s="35"/>
      <c r="P73" s="35"/>
    </row>
    <row r="74" spans="1:16" s="17" customFormat="1" ht="210">
      <c r="A74" s="13">
        <v>5</v>
      </c>
      <c r="B74" s="13" t="s">
        <v>424</v>
      </c>
      <c r="C74" s="40" t="s">
        <v>42</v>
      </c>
      <c r="D74" s="40" t="s">
        <v>43</v>
      </c>
      <c r="E74" s="3" t="s">
        <v>397</v>
      </c>
      <c r="F74" s="144"/>
      <c r="G74" s="144"/>
      <c r="H74" s="10" t="s">
        <v>148</v>
      </c>
      <c r="I74" s="3">
        <v>2</v>
      </c>
      <c r="J74" s="3"/>
      <c r="K74" s="3"/>
      <c r="L74" s="3"/>
      <c r="M74" s="3"/>
      <c r="N74" s="3"/>
      <c r="O74" s="35"/>
      <c r="P74" s="35"/>
    </row>
    <row r="75" spans="1:16" s="17" customFormat="1" ht="409.5">
      <c r="A75" s="13">
        <v>6</v>
      </c>
      <c r="B75" s="13" t="s">
        <v>426</v>
      </c>
      <c r="C75" s="40" t="s">
        <v>44</v>
      </c>
      <c r="D75" s="40" t="s">
        <v>43</v>
      </c>
      <c r="E75" s="3" t="s">
        <v>398</v>
      </c>
      <c r="F75" s="3"/>
      <c r="G75" s="3"/>
      <c r="H75" s="3" t="s">
        <v>248</v>
      </c>
      <c r="I75" s="3"/>
      <c r="J75" s="3">
        <f>13 +12+9 +6 +40 +5+21 +9+57 +17+9+7+13</f>
        <v>218</v>
      </c>
      <c r="K75" s="3"/>
      <c r="L75" s="3"/>
      <c r="M75" s="3"/>
      <c r="N75" s="3"/>
      <c r="O75" s="35"/>
      <c r="P75" s="35"/>
    </row>
    <row r="76" spans="1:16" s="17" customFormat="1" ht="206.25">
      <c r="A76" s="13">
        <v>7</v>
      </c>
      <c r="B76" s="13" t="s">
        <v>422</v>
      </c>
      <c r="C76" s="40" t="s">
        <v>298</v>
      </c>
      <c r="D76" s="40" t="s">
        <v>43</v>
      </c>
      <c r="E76" s="3" t="s">
        <v>399</v>
      </c>
      <c r="F76" s="144"/>
      <c r="G76" s="144"/>
      <c r="H76" s="10" t="s">
        <v>148</v>
      </c>
      <c r="I76" s="3"/>
      <c r="J76" s="3"/>
      <c r="K76" s="3"/>
      <c r="L76" s="3"/>
      <c r="M76" s="3"/>
      <c r="N76" s="3"/>
      <c r="O76" s="35"/>
      <c r="P76" s="35"/>
    </row>
    <row r="77" spans="1:16" s="17" customFormat="1" ht="168">
      <c r="A77" s="13">
        <v>8</v>
      </c>
      <c r="B77" s="13" t="s">
        <v>456</v>
      </c>
      <c r="C77" s="40" t="s">
        <v>39</v>
      </c>
      <c r="D77" s="40" t="s">
        <v>48</v>
      </c>
      <c r="E77" s="4" t="s">
        <v>237</v>
      </c>
      <c r="F77" s="4"/>
      <c r="G77" s="4"/>
      <c r="H77" s="7"/>
      <c r="I77" s="3">
        <v>5</v>
      </c>
      <c r="J77" s="3"/>
      <c r="K77" s="3"/>
      <c r="L77" s="3"/>
      <c r="M77" s="3"/>
      <c r="N77" s="3"/>
      <c r="O77" s="35"/>
      <c r="P77" s="35"/>
    </row>
    <row r="78" spans="1:16" s="17" customFormat="1" ht="210">
      <c r="A78" s="13">
        <v>9</v>
      </c>
      <c r="B78" s="13" t="s">
        <v>457</v>
      </c>
      <c r="C78" s="3" t="s">
        <v>41</v>
      </c>
      <c r="D78" s="3" t="s">
        <v>48</v>
      </c>
      <c r="E78" s="4" t="s">
        <v>238</v>
      </c>
      <c r="F78" s="4"/>
      <c r="G78" s="4"/>
      <c r="H78" s="7"/>
      <c r="I78" s="3">
        <v>5</v>
      </c>
      <c r="J78" s="3"/>
      <c r="K78" s="3"/>
      <c r="L78" s="3"/>
      <c r="M78" s="3"/>
      <c r="N78" s="3"/>
      <c r="O78" s="35"/>
      <c r="P78" s="35"/>
    </row>
    <row r="79" spans="1:16" s="137" customFormat="1" ht="30.75" customHeight="1">
      <c r="A79" s="134" t="s">
        <v>451</v>
      </c>
      <c r="B79" s="136"/>
      <c r="C79" s="136"/>
      <c r="D79" s="136"/>
      <c r="I79" s="136"/>
      <c r="J79" s="136"/>
      <c r="K79" s="136"/>
      <c r="L79" s="136"/>
      <c r="M79" s="136"/>
      <c r="N79" s="136"/>
    </row>
    <row r="80" spans="1:16" s="28" customFormat="1" ht="21.75" customHeight="1">
      <c r="C80" s="86" t="s">
        <v>1</v>
      </c>
      <c r="D80" s="86"/>
      <c r="E80" s="15"/>
      <c r="F80" s="15"/>
      <c r="G80" s="15"/>
      <c r="H80" s="88"/>
      <c r="I80" s="24"/>
      <c r="J80" s="24">
        <f>SUM(J82:J100)</f>
        <v>296310</v>
      </c>
      <c r="K80" s="24"/>
      <c r="L80" s="24"/>
      <c r="M80" s="24"/>
      <c r="N80" s="24"/>
    </row>
    <row r="81" spans="1:16" s="27" customFormat="1" ht="73.5" customHeight="1">
      <c r="A81" s="96">
        <v>1</v>
      </c>
      <c r="B81" s="128" t="s">
        <v>401</v>
      </c>
      <c r="C81" s="43" t="s">
        <v>143</v>
      </c>
      <c r="D81" s="108" t="s">
        <v>58</v>
      </c>
      <c r="E81" s="44"/>
      <c r="F81" s="44"/>
      <c r="G81" s="44"/>
      <c r="H81" s="45"/>
      <c r="I81" s="46"/>
      <c r="J81" s="46"/>
      <c r="K81" s="46"/>
      <c r="L81" s="46"/>
      <c r="M81" s="46"/>
      <c r="N81" s="46"/>
      <c r="O81" s="67"/>
      <c r="P81" s="68"/>
    </row>
    <row r="82" spans="1:16" s="17" customFormat="1" ht="399">
      <c r="A82" s="62"/>
      <c r="B82" s="99"/>
      <c r="C82" s="47" t="s">
        <v>319</v>
      </c>
      <c r="D82" s="48" t="s">
        <v>52</v>
      </c>
      <c r="E82" s="49" t="s">
        <v>153</v>
      </c>
      <c r="F82" s="149" t="s">
        <v>428</v>
      </c>
      <c r="G82" s="145" t="s">
        <v>439</v>
      </c>
      <c r="H82" s="152" t="s">
        <v>248</v>
      </c>
      <c r="I82" s="48"/>
      <c r="J82" s="48"/>
      <c r="K82" s="50"/>
      <c r="L82" s="50"/>
      <c r="M82" s="50"/>
      <c r="N82" s="50"/>
      <c r="O82" s="69"/>
      <c r="P82" s="70"/>
    </row>
    <row r="83" spans="1:16" s="17" customFormat="1" ht="215.25" customHeight="1">
      <c r="A83" s="63"/>
      <c r="B83" s="100"/>
      <c r="C83" s="53" t="s">
        <v>320</v>
      </c>
      <c r="D83" s="54" t="s">
        <v>59</v>
      </c>
      <c r="E83" s="74" t="s">
        <v>166</v>
      </c>
      <c r="F83" s="150"/>
      <c r="G83" s="146"/>
      <c r="H83" s="153"/>
      <c r="I83" s="54" t="s">
        <v>281</v>
      </c>
      <c r="J83" s="54"/>
      <c r="K83" s="56"/>
      <c r="L83" s="56"/>
      <c r="M83" s="56"/>
      <c r="N83" s="56"/>
      <c r="O83" s="71"/>
      <c r="P83" s="72"/>
    </row>
    <row r="84" spans="1:16" s="17" customFormat="1" ht="48" customHeight="1">
      <c r="A84" s="81">
        <v>2</v>
      </c>
      <c r="B84" s="81" t="s">
        <v>402</v>
      </c>
      <c r="C84" s="78" t="s">
        <v>112</v>
      </c>
      <c r="D84" s="64" t="s">
        <v>53</v>
      </c>
      <c r="E84" s="75"/>
      <c r="F84" s="75"/>
      <c r="G84" s="75"/>
      <c r="H84" s="65"/>
      <c r="I84" s="64"/>
      <c r="J84" s="64"/>
      <c r="K84" s="66"/>
      <c r="L84" s="66"/>
      <c r="M84" s="66"/>
      <c r="N84" s="66"/>
      <c r="O84" s="76"/>
      <c r="P84" s="77"/>
    </row>
    <row r="85" spans="1:16" s="17" customFormat="1" ht="399">
      <c r="A85" s="62"/>
      <c r="B85" s="62"/>
      <c r="C85" s="79" t="s">
        <v>363</v>
      </c>
      <c r="D85" s="48" t="s">
        <v>53</v>
      </c>
      <c r="E85" s="49" t="s">
        <v>154</v>
      </c>
      <c r="F85" s="149" t="s">
        <v>430</v>
      </c>
      <c r="G85" s="149" t="s">
        <v>440</v>
      </c>
      <c r="H85" s="152" t="s">
        <v>249</v>
      </c>
      <c r="I85" s="48" t="s">
        <v>254</v>
      </c>
      <c r="J85" s="52">
        <v>296190</v>
      </c>
      <c r="K85" s="50"/>
      <c r="L85" s="50"/>
      <c r="M85" s="50"/>
      <c r="N85" s="50"/>
      <c r="O85" s="69"/>
      <c r="P85" s="70"/>
    </row>
    <row r="86" spans="1:16" s="17" customFormat="1" ht="189">
      <c r="A86" s="62"/>
      <c r="B86" s="62"/>
      <c r="C86" s="79" t="s">
        <v>364</v>
      </c>
      <c r="D86" s="48" t="s">
        <v>130</v>
      </c>
      <c r="E86" s="49" t="s">
        <v>157</v>
      </c>
      <c r="F86" s="151"/>
      <c r="G86" s="151"/>
      <c r="H86" s="152"/>
      <c r="I86" s="48"/>
      <c r="J86" s="48"/>
      <c r="K86" s="50"/>
      <c r="L86" s="50"/>
      <c r="M86" s="50"/>
      <c r="N86" s="50"/>
      <c r="O86" s="69"/>
      <c r="P86" s="70"/>
    </row>
    <row r="87" spans="1:16" s="17" customFormat="1" ht="105">
      <c r="A87" s="62"/>
      <c r="B87" s="62"/>
      <c r="C87" s="79" t="s">
        <v>365</v>
      </c>
      <c r="D87" s="48" t="s">
        <v>54</v>
      </c>
      <c r="E87" s="51" t="s">
        <v>158</v>
      </c>
      <c r="F87" s="151"/>
      <c r="G87" s="151"/>
      <c r="H87" s="152"/>
      <c r="I87" s="48"/>
      <c r="J87" s="48"/>
      <c r="K87" s="50"/>
      <c r="L87" s="50"/>
      <c r="M87" s="50"/>
      <c r="N87" s="50"/>
      <c r="O87" s="69"/>
      <c r="P87" s="70"/>
    </row>
    <row r="88" spans="1:16" s="17" customFormat="1" ht="105">
      <c r="A88" s="62"/>
      <c r="B88" s="62"/>
      <c r="C88" s="79" t="s">
        <v>366</v>
      </c>
      <c r="D88" s="48" t="s">
        <v>17</v>
      </c>
      <c r="E88" s="49" t="s">
        <v>162</v>
      </c>
      <c r="F88" s="151"/>
      <c r="G88" s="151"/>
      <c r="H88" s="152"/>
      <c r="I88" s="48" t="s">
        <v>267</v>
      </c>
      <c r="J88" s="52">
        <v>60</v>
      </c>
      <c r="K88" s="50">
        <v>97</v>
      </c>
      <c r="L88" s="50">
        <v>100</v>
      </c>
      <c r="M88" s="50">
        <v>1</v>
      </c>
      <c r="N88" s="50"/>
      <c r="O88" s="69"/>
      <c r="P88" s="70"/>
    </row>
    <row r="89" spans="1:16" s="17" customFormat="1" ht="126">
      <c r="A89" s="62"/>
      <c r="B89" s="62"/>
      <c r="C89" s="79" t="s">
        <v>429</v>
      </c>
      <c r="D89" s="48" t="s">
        <v>57</v>
      </c>
      <c r="E89" s="49" t="s">
        <v>163</v>
      </c>
      <c r="F89" s="151"/>
      <c r="G89" s="151"/>
      <c r="H89" s="152"/>
      <c r="I89" s="48" t="s">
        <v>267</v>
      </c>
      <c r="J89" s="52">
        <v>60</v>
      </c>
      <c r="K89" s="50">
        <v>98</v>
      </c>
      <c r="L89" s="50">
        <v>100</v>
      </c>
      <c r="M89" s="50">
        <v>1</v>
      </c>
      <c r="N89" s="50"/>
      <c r="O89" s="69"/>
      <c r="P89" s="70"/>
    </row>
    <row r="90" spans="1:16" s="17" customFormat="1" ht="126">
      <c r="A90" s="63"/>
      <c r="B90" s="63"/>
      <c r="C90" s="80" t="s">
        <v>367</v>
      </c>
      <c r="D90" s="54" t="s">
        <v>53</v>
      </c>
      <c r="E90" s="55" t="s">
        <v>165</v>
      </c>
      <c r="F90" s="150"/>
      <c r="G90" s="150"/>
      <c r="H90" s="153"/>
      <c r="I90" s="54" t="s">
        <v>300</v>
      </c>
      <c r="J90" s="54"/>
      <c r="K90" s="56"/>
      <c r="L90" s="56"/>
      <c r="M90" s="56"/>
      <c r="N90" s="56"/>
      <c r="O90" s="71"/>
      <c r="P90" s="72"/>
    </row>
    <row r="91" spans="1:16" s="17" customFormat="1" ht="44.25" customHeight="1">
      <c r="A91" s="81">
        <v>3</v>
      </c>
      <c r="B91" s="81" t="s">
        <v>403</v>
      </c>
      <c r="C91" s="84" t="s">
        <v>110</v>
      </c>
      <c r="D91" s="57" t="s">
        <v>391</v>
      </c>
      <c r="E91" s="58"/>
      <c r="F91" s="58"/>
      <c r="G91" s="58"/>
      <c r="H91" s="58"/>
      <c r="I91" s="57"/>
      <c r="J91" s="57"/>
      <c r="K91" s="59"/>
      <c r="L91" s="59"/>
      <c r="M91" s="59"/>
      <c r="N91" s="59"/>
      <c r="O91" s="82"/>
      <c r="P91" s="83"/>
    </row>
    <row r="92" spans="1:16" s="17" customFormat="1" ht="45.75" customHeight="1">
      <c r="A92" s="62"/>
      <c r="B92" s="62"/>
      <c r="C92" s="79" t="s">
        <v>368</v>
      </c>
      <c r="D92" s="48" t="s">
        <v>52</v>
      </c>
      <c r="E92" s="49" t="s">
        <v>155</v>
      </c>
      <c r="F92" s="149" t="s">
        <v>431</v>
      </c>
      <c r="G92" s="149"/>
      <c r="H92" s="152" t="s">
        <v>249</v>
      </c>
      <c r="I92" s="48"/>
      <c r="J92" s="48"/>
      <c r="K92" s="50"/>
      <c r="L92" s="50"/>
      <c r="M92" s="50"/>
      <c r="N92" s="50"/>
      <c r="O92" s="69"/>
      <c r="P92" s="70"/>
    </row>
    <row r="93" spans="1:16" s="17" customFormat="1" ht="122.45" customHeight="1">
      <c r="A93" s="62"/>
      <c r="B93" s="62"/>
      <c r="C93" s="79" t="s">
        <v>369</v>
      </c>
      <c r="D93" s="48" t="s">
        <v>129</v>
      </c>
      <c r="E93" s="51" t="s">
        <v>156</v>
      </c>
      <c r="F93" s="151"/>
      <c r="G93" s="151"/>
      <c r="H93" s="152"/>
      <c r="I93" s="48"/>
      <c r="J93" s="48"/>
      <c r="K93" s="50"/>
      <c r="L93" s="50"/>
      <c r="M93" s="50"/>
      <c r="N93" s="50"/>
      <c r="O93" s="69"/>
      <c r="P93" s="70"/>
    </row>
    <row r="94" spans="1:16" s="18" customFormat="1" ht="51" customHeight="1">
      <c r="A94" s="62"/>
      <c r="B94" s="138"/>
      <c r="C94" s="85" t="s">
        <v>370</v>
      </c>
      <c r="D94" s="60" t="s">
        <v>131</v>
      </c>
      <c r="E94" s="49" t="s">
        <v>159</v>
      </c>
      <c r="F94" s="151"/>
      <c r="G94" s="151"/>
      <c r="H94" s="152"/>
      <c r="I94" s="48"/>
      <c r="J94" s="48"/>
      <c r="K94" s="50"/>
      <c r="L94" s="50"/>
      <c r="M94" s="50"/>
      <c r="N94" s="50"/>
      <c r="O94" s="69"/>
      <c r="P94" s="70"/>
    </row>
    <row r="95" spans="1:16" s="17" customFormat="1" ht="85.5" customHeight="1">
      <c r="A95" s="62"/>
      <c r="B95" s="62"/>
      <c r="C95" s="79" t="s">
        <v>371</v>
      </c>
      <c r="D95" s="48" t="s">
        <v>56</v>
      </c>
      <c r="E95" s="49" t="s">
        <v>161</v>
      </c>
      <c r="F95" s="151"/>
      <c r="G95" s="151"/>
      <c r="H95" s="152"/>
      <c r="I95" s="48" t="s">
        <v>275</v>
      </c>
      <c r="J95" s="48"/>
      <c r="K95" s="50"/>
      <c r="L95" s="50"/>
      <c r="M95" s="50"/>
      <c r="N95" s="50"/>
      <c r="O95" s="69"/>
      <c r="P95" s="70"/>
    </row>
    <row r="96" spans="1:16" s="17" customFormat="1" ht="72" customHeight="1">
      <c r="A96" s="62"/>
      <c r="B96" s="62"/>
      <c r="C96" s="79" t="s">
        <v>372</v>
      </c>
      <c r="D96" s="48" t="s">
        <v>58</v>
      </c>
      <c r="E96" s="51" t="s">
        <v>164</v>
      </c>
      <c r="F96" s="151"/>
      <c r="G96" s="151"/>
      <c r="H96" s="152"/>
      <c r="I96" s="48" t="s">
        <v>282</v>
      </c>
      <c r="J96" s="48"/>
      <c r="K96" s="50"/>
      <c r="L96" s="50"/>
      <c r="M96" s="50"/>
      <c r="N96" s="50"/>
      <c r="O96" s="69"/>
      <c r="P96" s="70"/>
    </row>
    <row r="97" spans="1:16" s="17" customFormat="1" ht="168">
      <c r="A97" s="63"/>
      <c r="B97" s="63"/>
      <c r="C97" s="80" t="s">
        <v>373</v>
      </c>
      <c r="D97" s="54" t="s">
        <v>16</v>
      </c>
      <c r="E97" s="55" t="s">
        <v>168</v>
      </c>
      <c r="F97" s="150"/>
      <c r="G97" s="150"/>
      <c r="H97" s="153"/>
      <c r="I97" s="54" t="s">
        <v>299</v>
      </c>
      <c r="J97" s="54"/>
      <c r="K97" s="56"/>
      <c r="L97" s="56"/>
      <c r="M97" s="56"/>
      <c r="N97" s="56"/>
      <c r="O97" s="71"/>
      <c r="P97" s="72"/>
    </row>
    <row r="98" spans="1:16" s="17" customFormat="1" ht="68.25" customHeight="1">
      <c r="A98" s="81">
        <v>4</v>
      </c>
      <c r="B98" s="81" t="s">
        <v>404</v>
      </c>
      <c r="C98" s="43" t="s">
        <v>111</v>
      </c>
      <c r="D98" s="57" t="s">
        <v>55</v>
      </c>
      <c r="E98" s="58"/>
      <c r="F98" s="58"/>
      <c r="G98" s="58"/>
      <c r="H98" s="58"/>
      <c r="I98" s="57"/>
      <c r="J98" s="57"/>
      <c r="K98" s="59"/>
      <c r="L98" s="59"/>
      <c r="M98" s="59"/>
      <c r="N98" s="59"/>
      <c r="O98" s="82"/>
      <c r="P98" s="83"/>
    </row>
    <row r="99" spans="1:16" s="17" customFormat="1" ht="219" customHeight="1">
      <c r="A99" s="62"/>
      <c r="B99" s="62"/>
      <c r="C99" s="47" t="s">
        <v>374</v>
      </c>
      <c r="D99" s="48" t="s">
        <v>55</v>
      </c>
      <c r="E99" s="49" t="s">
        <v>160</v>
      </c>
      <c r="F99" s="149" t="s">
        <v>432</v>
      </c>
      <c r="G99" s="149" t="s">
        <v>441</v>
      </c>
      <c r="H99" s="152" t="s">
        <v>250</v>
      </c>
      <c r="I99" s="48" t="s">
        <v>274</v>
      </c>
      <c r="J99" s="48"/>
      <c r="K99" s="50"/>
      <c r="L99" s="50"/>
      <c r="M99" s="50"/>
      <c r="N99" s="50"/>
      <c r="O99" s="69"/>
      <c r="P99" s="70"/>
    </row>
    <row r="100" spans="1:16" s="17" customFormat="1" ht="201" customHeight="1">
      <c r="A100" s="63"/>
      <c r="B100" s="63"/>
      <c r="C100" s="53" t="s">
        <v>375</v>
      </c>
      <c r="D100" s="54" t="s">
        <v>132</v>
      </c>
      <c r="E100" s="74" t="s">
        <v>167</v>
      </c>
      <c r="F100" s="150"/>
      <c r="G100" s="150"/>
      <c r="H100" s="153"/>
      <c r="I100" s="54" t="s">
        <v>141</v>
      </c>
      <c r="J100" s="54"/>
      <c r="K100" s="56"/>
      <c r="L100" s="56"/>
      <c r="M100" s="56"/>
      <c r="N100" s="56"/>
      <c r="O100" s="71"/>
      <c r="P100" s="72"/>
    </row>
    <row r="101" spans="1:16" s="16" customFormat="1" ht="21.75" customHeight="1">
      <c r="C101" s="86" t="s">
        <v>5</v>
      </c>
      <c r="D101" s="86"/>
      <c r="E101" s="19">
        <f t="shared" ref="E101" si="3">SUM(E102:E103)</f>
        <v>0</v>
      </c>
      <c r="F101" s="19"/>
      <c r="G101" s="19"/>
      <c r="H101" s="87"/>
      <c r="I101" s="29"/>
      <c r="J101" s="29"/>
      <c r="K101" s="29"/>
      <c r="L101" s="29"/>
      <c r="M101" s="29"/>
      <c r="N101" s="29"/>
    </row>
    <row r="102" spans="1:16" s="17" customFormat="1" ht="409.5">
      <c r="A102" s="13">
        <v>1</v>
      </c>
      <c r="B102" s="13" t="s">
        <v>405</v>
      </c>
      <c r="C102" s="40" t="s">
        <v>21</v>
      </c>
      <c r="D102" s="40" t="s">
        <v>119</v>
      </c>
      <c r="E102" s="4" t="s">
        <v>172</v>
      </c>
      <c r="F102" s="4" t="s">
        <v>434</v>
      </c>
      <c r="G102" s="4"/>
      <c r="H102" s="7" t="s">
        <v>248</v>
      </c>
      <c r="I102" s="3" t="s">
        <v>255</v>
      </c>
      <c r="J102" s="3">
        <v>155</v>
      </c>
      <c r="K102" s="3">
        <v>83.78</v>
      </c>
      <c r="L102" s="3"/>
      <c r="M102" s="3"/>
      <c r="N102" s="3"/>
      <c r="O102" s="35"/>
      <c r="P102" s="35"/>
    </row>
    <row r="103" spans="1:16" s="17" customFormat="1" ht="152.25" customHeight="1">
      <c r="A103" s="13">
        <v>2</v>
      </c>
      <c r="B103" s="13" t="s">
        <v>406</v>
      </c>
      <c r="C103" s="40" t="s">
        <v>60</v>
      </c>
      <c r="D103" s="40" t="s">
        <v>120</v>
      </c>
      <c r="E103" s="4" t="s">
        <v>173</v>
      </c>
      <c r="F103" s="4" t="s">
        <v>433</v>
      </c>
      <c r="G103" s="4"/>
      <c r="H103" s="9" t="s">
        <v>150</v>
      </c>
      <c r="I103" s="3" t="s">
        <v>283</v>
      </c>
      <c r="J103" s="3">
        <v>87</v>
      </c>
      <c r="K103" s="3"/>
      <c r="L103" s="3"/>
      <c r="M103" s="3"/>
      <c r="N103" s="3"/>
      <c r="O103" s="35"/>
      <c r="P103" s="35"/>
    </row>
    <row r="104" spans="1:16" s="16" customFormat="1" ht="21.75" customHeight="1">
      <c r="C104" s="86" t="s">
        <v>6</v>
      </c>
      <c r="D104" s="86"/>
      <c r="E104" s="15"/>
      <c r="F104" s="15"/>
      <c r="G104" s="15"/>
      <c r="H104" s="87"/>
      <c r="I104" s="29"/>
      <c r="J104" s="29"/>
      <c r="K104" s="29"/>
      <c r="L104" s="29"/>
      <c r="M104" s="29"/>
      <c r="N104" s="29"/>
    </row>
    <row r="105" spans="1:16" s="17" customFormat="1" ht="409.5">
      <c r="A105" s="13">
        <v>1</v>
      </c>
      <c r="B105" s="13" t="s">
        <v>407</v>
      </c>
      <c r="C105" s="40" t="s">
        <v>22</v>
      </c>
      <c r="D105" s="40" t="s">
        <v>121</v>
      </c>
      <c r="E105" s="4" t="s">
        <v>174</v>
      </c>
      <c r="F105" s="4" t="s">
        <v>435</v>
      </c>
      <c r="G105" s="4"/>
      <c r="H105" s="7" t="s">
        <v>248</v>
      </c>
      <c r="I105" s="3" t="s">
        <v>301</v>
      </c>
      <c r="J105" s="3"/>
      <c r="K105" s="3"/>
      <c r="L105" s="3"/>
      <c r="M105" s="3"/>
      <c r="N105" s="3"/>
      <c r="O105" s="35"/>
      <c r="P105" s="35"/>
    </row>
    <row r="106" spans="1:16" s="17" customFormat="1" ht="409.5">
      <c r="A106" s="13">
        <v>2</v>
      </c>
      <c r="B106" s="13">
        <v>10.45</v>
      </c>
      <c r="C106" s="40" t="s">
        <v>23</v>
      </c>
      <c r="D106" s="40" t="s">
        <v>122</v>
      </c>
      <c r="E106" s="4" t="s">
        <v>175</v>
      </c>
      <c r="F106" s="4" t="s">
        <v>486</v>
      </c>
      <c r="G106" s="4"/>
      <c r="H106" s="7" t="s">
        <v>248</v>
      </c>
      <c r="I106" s="37" t="s">
        <v>272</v>
      </c>
      <c r="J106" s="35">
        <f>105+102+60</f>
        <v>267</v>
      </c>
      <c r="K106" s="3"/>
      <c r="L106" s="3"/>
      <c r="M106" s="3"/>
      <c r="N106" s="3"/>
      <c r="O106" s="35"/>
      <c r="P106" s="35"/>
    </row>
    <row r="107" spans="1:16" s="17" customFormat="1" ht="409.5">
      <c r="A107" s="13">
        <v>3</v>
      </c>
      <c r="B107" s="13" t="s">
        <v>409</v>
      </c>
      <c r="C107" s="40" t="s">
        <v>24</v>
      </c>
      <c r="D107" s="40" t="s">
        <v>123</v>
      </c>
      <c r="E107" s="4" t="s">
        <v>176</v>
      </c>
      <c r="F107" s="4" t="s">
        <v>485</v>
      </c>
      <c r="G107" s="4"/>
      <c r="H107" s="7" t="s">
        <v>248</v>
      </c>
      <c r="I107" s="8" t="s">
        <v>273</v>
      </c>
      <c r="J107" s="35">
        <f>59+58</f>
        <v>117</v>
      </c>
      <c r="K107" s="3"/>
      <c r="L107" s="3"/>
      <c r="M107" s="3"/>
      <c r="N107" s="3"/>
      <c r="O107" s="35"/>
      <c r="P107" s="35"/>
    </row>
    <row r="108" spans="1:16" s="2" customFormat="1" ht="409.5">
      <c r="A108" s="13">
        <v>4</v>
      </c>
      <c r="B108" s="13" t="s">
        <v>410</v>
      </c>
      <c r="C108" s="40" t="s">
        <v>25</v>
      </c>
      <c r="D108" s="40" t="s">
        <v>124</v>
      </c>
      <c r="E108" s="3" t="s">
        <v>252</v>
      </c>
      <c r="F108" s="3" t="s">
        <v>487</v>
      </c>
      <c r="G108" s="3"/>
      <c r="H108" s="7" t="s">
        <v>248</v>
      </c>
      <c r="I108" s="34" t="s">
        <v>302</v>
      </c>
      <c r="J108" s="3"/>
      <c r="K108" s="3"/>
      <c r="L108" s="3"/>
      <c r="M108" s="3"/>
      <c r="N108" s="3"/>
      <c r="O108" s="3"/>
      <c r="P108" s="3"/>
    </row>
    <row r="109" spans="1:16" s="17" customFormat="1" ht="409.5">
      <c r="A109" s="13">
        <v>5</v>
      </c>
      <c r="B109" s="13" t="s">
        <v>411</v>
      </c>
      <c r="C109" s="40" t="s">
        <v>26</v>
      </c>
      <c r="D109" s="40" t="s">
        <v>125</v>
      </c>
      <c r="E109" s="4" t="s">
        <v>177</v>
      </c>
      <c r="F109" s="4" t="s">
        <v>436</v>
      </c>
      <c r="G109" s="4"/>
      <c r="H109" s="7" t="s">
        <v>248</v>
      </c>
      <c r="I109" s="34" t="s">
        <v>303</v>
      </c>
      <c r="J109" s="35"/>
      <c r="K109" s="3"/>
      <c r="L109" s="3"/>
      <c r="M109" s="3"/>
      <c r="N109" s="3"/>
      <c r="O109" s="35"/>
      <c r="P109" s="35"/>
    </row>
    <row r="110" spans="1:16" s="16" customFormat="1" ht="21.75" customHeight="1">
      <c r="C110" s="86" t="s">
        <v>7</v>
      </c>
      <c r="D110" s="86"/>
      <c r="E110" s="15"/>
      <c r="F110" s="15"/>
      <c r="G110" s="15"/>
      <c r="H110" s="20"/>
      <c r="I110" s="36"/>
      <c r="J110" s="36">
        <f>SUM(J112:J118)</f>
        <v>2398</v>
      </c>
      <c r="K110" s="36"/>
      <c r="L110" s="36"/>
      <c r="M110" s="36"/>
      <c r="N110" s="36"/>
    </row>
    <row r="111" spans="1:16" s="14" customFormat="1" ht="49.5" customHeight="1">
      <c r="A111" s="96">
        <v>1</v>
      </c>
      <c r="B111" s="96" t="s">
        <v>412</v>
      </c>
      <c r="C111" s="43" t="s">
        <v>107</v>
      </c>
      <c r="D111" s="108" t="s">
        <v>126</v>
      </c>
      <c r="E111" s="91"/>
      <c r="F111" s="91"/>
      <c r="G111" s="91"/>
      <c r="H111" s="92"/>
      <c r="I111" s="93"/>
      <c r="J111" s="93"/>
      <c r="K111" s="93"/>
      <c r="L111" s="93"/>
      <c r="M111" s="93"/>
      <c r="N111" s="93"/>
      <c r="O111" s="94"/>
      <c r="P111" s="95"/>
    </row>
    <row r="112" spans="1:16" s="17" customFormat="1" ht="147">
      <c r="A112" s="62"/>
      <c r="B112" s="62"/>
      <c r="C112" s="47" t="s">
        <v>322</v>
      </c>
      <c r="D112" s="48" t="s">
        <v>126</v>
      </c>
      <c r="E112" s="49" t="s">
        <v>178</v>
      </c>
      <c r="F112" s="149" t="s">
        <v>437</v>
      </c>
      <c r="G112" s="145" t="s">
        <v>442</v>
      </c>
      <c r="H112" s="152" t="s">
        <v>248</v>
      </c>
      <c r="I112" s="48" t="s">
        <v>305</v>
      </c>
      <c r="J112" s="48"/>
      <c r="K112" s="50"/>
      <c r="L112" s="50"/>
      <c r="M112" s="50"/>
      <c r="N112" s="50"/>
      <c r="O112" s="69"/>
      <c r="P112" s="70"/>
    </row>
    <row r="113" spans="1:16" s="17" customFormat="1" ht="273">
      <c r="A113" s="62"/>
      <c r="B113" s="62"/>
      <c r="C113" s="47" t="s">
        <v>323</v>
      </c>
      <c r="D113" s="48" t="s">
        <v>127</v>
      </c>
      <c r="E113" s="49" t="s">
        <v>179</v>
      </c>
      <c r="F113" s="151"/>
      <c r="G113" s="121"/>
      <c r="H113" s="152"/>
      <c r="I113" s="48" t="s">
        <v>257</v>
      </c>
      <c r="J113" s="69">
        <v>2358</v>
      </c>
      <c r="K113" s="50">
        <v>89.32</v>
      </c>
      <c r="L113" s="50">
        <v>94.28</v>
      </c>
      <c r="M113" s="50" t="s">
        <v>145</v>
      </c>
      <c r="N113" s="50"/>
      <c r="O113" s="69"/>
      <c r="P113" s="70"/>
    </row>
    <row r="114" spans="1:16" s="17" customFormat="1" ht="189">
      <c r="A114" s="62"/>
      <c r="B114" s="62"/>
      <c r="C114" s="47" t="s">
        <v>324</v>
      </c>
      <c r="D114" s="48" t="s">
        <v>27</v>
      </c>
      <c r="E114" s="49" t="s">
        <v>180</v>
      </c>
      <c r="F114" s="151"/>
      <c r="G114" s="121"/>
      <c r="H114" s="152"/>
      <c r="I114" s="48" t="s">
        <v>305</v>
      </c>
      <c r="J114" s="69"/>
      <c r="K114" s="50"/>
      <c r="L114" s="50"/>
      <c r="M114" s="50"/>
      <c r="N114" s="50"/>
      <c r="O114" s="69"/>
      <c r="P114" s="70"/>
    </row>
    <row r="115" spans="1:16" s="17" customFormat="1" ht="189">
      <c r="A115" s="63"/>
      <c r="B115" s="63"/>
      <c r="C115" s="53" t="s">
        <v>325</v>
      </c>
      <c r="D115" s="54" t="s">
        <v>61</v>
      </c>
      <c r="E115" s="55" t="s">
        <v>181</v>
      </c>
      <c r="F115" s="150"/>
      <c r="G115" s="146"/>
      <c r="H115" s="153"/>
      <c r="I115" s="54" t="s">
        <v>258</v>
      </c>
      <c r="J115" s="71">
        <v>40</v>
      </c>
      <c r="K115" s="56">
        <v>85.5</v>
      </c>
      <c r="L115" s="56">
        <v>87.5</v>
      </c>
      <c r="M115" s="56" t="s">
        <v>277</v>
      </c>
      <c r="N115" s="56">
        <v>1300</v>
      </c>
      <c r="O115" s="71"/>
      <c r="P115" s="72"/>
    </row>
    <row r="116" spans="1:16" s="17" customFormat="1" ht="189.95" customHeight="1">
      <c r="A116" s="13">
        <v>2</v>
      </c>
      <c r="B116" s="13" t="s">
        <v>413</v>
      </c>
      <c r="C116" s="40" t="s">
        <v>326</v>
      </c>
      <c r="D116" s="40" t="s">
        <v>62</v>
      </c>
      <c r="E116" s="4" t="s">
        <v>182</v>
      </c>
      <c r="F116" s="4" t="s">
        <v>443</v>
      </c>
      <c r="G116" s="4"/>
      <c r="H116" s="9" t="s">
        <v>148</v>
      </c>
      <c r="I116" s="3" t="s">
        <v>306</v>
      </c>
      <c r="J116" s="3"/>
      <c r="K116" s="3"/>
      <c r="L116" s="3"/>
      <c r="M116" s="3"/>
      <c r="N116" s="3"/>
      <c r="O116" s="35"/>
      <c r="P116" s="35"/>
    </row>
    <row r="117" spans="1:16" s="17" customFormat="1" ht="206.25">
      <c r="A117" s="13">
        <v>3</v>
      </c>
      <c r="B117" s="13" t="s">
        <v>414</v>
      </c>
      <c r="C117" s="40" t="s">
        <v>35</v>
      </c>
      <c r="D117" s="40" t="s">
        <v>63</v>
      </c>
      <c r="E117" s="4" t="s">
        <v>183</v>
      </c>
      <c r="F117" s="4"/>
      <c r="G117" s="4"/>
      <c r="H117" s="9" t="s">
        <v>148</v>
      </c>
      <c r="I117" s="3" t="s">
        <v>305</v>
      </c>
      <c r="J117" s="3"/>
      <c r="K117" s="3"/>
      <c r="L117" s="3"/>
      <c r="M117" s="3"/>
      <c r="N117" s="3"/>
      <c r="O117" s="35"/>
      <c r="P117" s="35"/>
    </row>
    <row r="118" spans="1:16" s="17" customFormat="1" ht="155.25" customHeight="1">
      <c r="A118" s="13">
        <v>4</v>
      </c>
      <c r="B118" s="13" t="s">
        <v>452</v>
      </c>
      <c r="C118" s="40" t="s">
        <v>28</v>
      </c>
      <c r="D118" s="40" t="s">
        <v>128</v>
      </c>
      <c r="E118" s="7" t="s">
        <v>184</v>
      </c>
      <c r="F118" s="7" t="s">
        <v>444</v>
      </c>
      <c r="G118" s="7"/>
      <c r="H118" s="9" t="s">
        <v>150</v>
      </c>
      <c r="I118" s="3" t="s">
        <v>305</v>
      </c>
      <c r="J118" s="3"/>
      <c r="K118" s="3"/>
      <c r="L118" s="3"/>
      <c r="M118" s="3"/>
      <c r="N118" s="3"/>
      <c r="O118" s="35"/>
      <c r="P118" s="35"/>
    </row>
    <row r="119" spans="1:16" s="16" customFormat="1" ht="21.75" customHeight="1">
      <c r="C119" s="86" t="s">
        <v>8</v>
      </c>
      <c r="D119" s="86"/>
      <c r="E119" s="15">
        <f t="shared" ref="E119" si="4">SUM(E121:E135)</f>
        <v>0</v>
      </c>
      <c r="F119" s="15"/>
      <c r="G119" s="15"/>
      <c r="H119" s="11"/>
      <c r="I119" s="29"/>
      <c r="J119" s="29"/>
      <c r="K119" s="29"/>
      <c r="L119" s="29"/>
      <c r="M119" s="29"/>
      <c r="N119" s="29"/>
    </row>
    <row r="120" spans="1:16" s="14" customFormat="1" ht="40.5" customHeight="1">
      <c r="A120" s="96">
        <v>1</v>
      </c>
      <c r="B120" s="96" t="s">
        <v>416</v>
      </c>
      <c r="C120" s="43" t="s">
        <v>144</v>
      </c>
      <c r="D120" s="108" t="s">
        <v>64</v>
      </c>
      <c r="E120" s="91"/>
      <c r="F120" s="91"/>
      <c r="G120" s="91"/>
      <c r="H120" s="59"/>
      <c r="I120" s="93"/>
      <c r="J120" s="93"/>
      <c r="K120" s="93"/>
      <c r="L120" s="93"/>
      <c r="M120" s="93"/>
      <c r="N120" s="93"/>
      <c r="O120" s="94"/>
      <c r="P120" s="95"/>
    </row>
    <row r="121" spans="1:16" s="17" customFormat="1" ht="201" customHeight="1">
      <c r="A121" s="62"/>
      <c r="B121" s="62"/>
      <c r="C121" s="47" t="s">
        <v>327</v>
      </c>
      <c r="D121" s="48" t="s">
        <v>64</v>
      </c>
      <c r="E121" s="49" t="s">
        <v>185</v>
      </c>
      <c r="F121" s="149" t="s">
        <v>445</v>
      </c>
      <c r="G121" s="149" t="s">
        <v>446</v>
      </c>
      <c r="H121" s="152" t="s">
        <v>248</v>
      </c>
      <c r="I121" s="127" t="s">
        <v>311</v>
      </c>
      <c r="J121" s="48"/>
      <c r="K121" s="50"/>
      <c r="L121" s="50"/>
      <c r="M121" s="50"/>
      <c r="N121" s="50"/>
      <c r="O121" s="69"/>
      <c r="P121" s="70"/>
    </row>
    <row r="122" spans="1:16" s="17" customFormat="1" ht="177.75" customHeight="1">
      <c r="A122" s="63"/>
      <c r="B122" s="63"/>
      <c r="C122" s="53" t="s">
        <v>328</v>
      </c>
      <c r="D122" s="54" t="s">
        <v>64</v>
      </c>
      <c r="E122" s="55" t="s">
        <v>377</v>
      </c>
      <c r="F122" s="150"/>
      <c r="G122" s="150"/>
      <c r="H122" s="153"/>
      <c r="I122" s="54"/>
      <c r="J122" s="54"/>
      <c r="K122" s="56"/>
      <c r="L122" s="56"/>
      <c r="M122" s="56"/>
      <c r="N122" s="56"/>
      <c r="O122" s="71"/>
      <c r="P122" s="72"/>
    </row>
    <row r="123" spans="1:16" s="17" customFormat="1" ht="108" customHeight="1">
      <c r="A123" s="81">
        <v>2</v>
      </c>
      <c r="B123" s="81" t="s">
        <v>417</v>
      </c>
      <c r="C123" s="43" t="s">
        <v>247</v>
      </c>
      <c r="D123" s="57" t="s">
        <v>65</v>
      </c>
      <c r="E123" s="58"/>
      <c r="F123" s="147"/>
      <c r="G123" s="58"/>
      <c r="H123" s="58"/>
      <c r="I123" s="57"/>
      <c r="J123" s="57"/>
      <c r="K123" s="59"/>
      <c r="L123" s="59"/>
      <c r="M123" s="59"/>
      <c r="N123" s="59"/>
      <c r="O123" s="82"/>
      <c r="P123" s="83"/>
    </row>
    <row r="124" spans="1:16" s="17" customFormat="1" ht="106.5" customHeight="1">
      <c r="A124" s="62"/>
      <c r="B124" s="62"/>
      <c r="C124" s="47" t="s">
        <v>329</v>
      </c>
      <c r="D124" s="48" t="s">
        <v>65</v>
      </c>
      <c r="E124" s="49" t="s">
        <v>186</v>
      </c>
      <c r="F124" s="151" t="s">
        <v>448</v>
      </c>
      <c r="G124" s="149" t="s">
        <v>447</v>
      </c>
      <c r="H124" s="152" t="s">
        <v>248</v>
      </c>
      <c r="I124" s="49" t="s">
        <v>313</v>
      </c>
      <c r="J124" s="49"/>
      <c r="K124" s="50"/>
      <c r="L124" s="50"/>
      <c r="M124" s="50"/>
      <c r="N124" s="50"/>
      <c r="O124" s="69"/>
      <c r="P124" s="70"/>
    </row>
    <row r="125" spans="1:16" s="17" customFormat="1" ht="127.5" customHeight="1">
      <c r="A125" s="62"/>
      <c r="B125" s="62"/>
      <c r="C125" s="47" t="s">
        <v>330</v>
      </c>
      <c r="D125" s="48" t="s">
        <v>116</v>
      </c>
      <c r="E125" s="49" t="s">
        <v>187</v>
      </c>
      <c r="F125" s="151"/>
      <c r="G125" s="151"/>
      <c r="H125" s="152"/>
      <c r="I125" s="49" t="s">
        <v>314</v>
      </c>
      <c r="J125" s="49"/>
      <c r="K125" s="50"/>
      <c r="L125" s="50"/>
      <c r="M125" s="50"/>
      <c r="N125" s="50"/>
      <c r="O125" s="69"/>
      <c r="P125" s="70"/>
    </row>
    <row r="126" spans="1:16" s="17" customFormat="1" ht="150" customHeight="1">
      <c r="A126" s="62"/>
      <c r="B126" s="62"/>
      <c r="C126" s="47" t="s">
        <v>331</v>
      </c>
      <c r="D126" s="48" t="s">
        <v>94</v>
      </c>
      <c r="E126" s="49" t="s">
        <v>188</v>
      </c>
      <c r="F126" s="151"/>
      <c r="G126" s="151"/>
      <c r="H126" s="152"/>
      <c r="I126" s="49" t="s">
        <v>309</v>
      </c>
      <c r="J126" s="49"/>
      <c r="K126" s="50"/>
      <c r="L126" s="50"/>
      <c r="M126" s="50"/>
      <c r="N126" s="50"/>
      <c r="O126" s="69"/>
      <c r="P126" s="70"/>
    </row>
    <row r="127" spans="1:16" s="17" customFormat="1" ht="130.5" customHeight="1">
      <c r="A127" s="63"/>
      <c r="B127" s="63"/>
      <c r="C127" s="53" t="s">
        <v>332</v>
      </c>
      <c r="D127" s="54" t="s">
        <v>68</v>
      </c>
      <c r="E127" s="55" t="s">
        <v>193</v>
      </c>
      <c r="F127" s="150"/>
      <c r="G127" s="150"/>
      <c r="H127" s="153"/>
      <c r="I127" s="55" t="s">
        <v>307</v>
      </c>
      <c r="J127" s="55"/>
      <c r="K127" s="56"/>
      <c r="L127" s="56"/>
      <c r="M127" s="56"/>
      <c r="N127" s="56"/>
      <c r="O127" s="71"/>
      <c r="P127" s="72"/>
    </row>
    <row r="128" spans="1:16" s="17" customFormat="1" ht="45" customHeight="1">
      <c r="A128" s="81">
        <v>3</v>
      </c>
      <c r="B128" s="81" t="s">
        <v>418</v>
      </c>
      <c r="C128" s="84" t="s">
        <v>115</v>
      </c>
      <c r="D128" s="57" t="s">
        <v>66</v>
      </c>
      <c r="E128" s="58"/>
      <c r="F128" s="58"/>
      <c r="G128" s="58"/>
      <c r="H128" s="58"/>
      <c r="I128" s="97"/>
      <c r="J128" s="58"/>
      <c r="K128" s="59"/>
      <c r="L128" s="59"/>
      <c r="M128" s="59"/>
      <c r="N128" s="59"/>
      <c r="O128" s="82"/>
      <c r="P128" s="83"/>
    </row>
    <row r="129" spans="1:16" s="17" customFormat="1" ht="252" customHeight="1">
      <c r="A129" s="62"/>
      <c r="B129" s="62"/>
      <c r="C129" s="79" t="s">
        <v>449</v>
      </c>
      <c r="D129" s="48" t="s">
        <v>29</v>
      </c>
      <c r="E129" s="49" t="s">
        <v>450</v>
      </c>
      <c r="F129" s="149" t="s">
        <v>488</v>
      </c>
      <c r="G129" s="149" t="s">
        <v>489</v>
      </c>
      <c r="H129" s="152" t="s">
        <v>248</v>
      </c>
      <c r="I129" s="49" t="s">
        <v>312</v>
      </c>
      <c r="J129" s="49"/>
      <c r="K129" s="50"/>
      <c r="L129" s="50"/>
      <c r="M129" s="50"/>
      <c r="N129" s="50"/>
      <c r="O129" s="69"/>
      <c r="P129" s="70"/>
    </row>
    <row r="130" spans="1:16" s="17" customFormat="1" ht="190.5" customHeight="1">
      <c r="A130" s="63"/>
      <c r="B130" s="63"/>
      <c r="C130" s="80" t="s">
        <v>333</v>
      </c>
      <c r="D130" s="54" t="s">
        <v>66</v>
      </c>
      <c r="E130" s="55" t="s">
        <v>190</v>
      </c>
      <c r="F130" s="150"/>
      <c r="G130" s="150"/>
      <c r="H130" s="153"/>
      <c r="I130" s="55" t="s">
        <v>312</v>
      </c>
      <c r="J130" s="55"/>
      <c r="K130" s="56"/>
      <c r="L130" s="56"/>
      <c r="M130" s="56"/>
      <c r="N130" s="56"/>
      <c r="O130" s="71"/>
      <c r="P130" s="72"/>
    </row>
    <row r="131" spans="1:16" s="17" customFormat="1" ht="115.5" customHeight="1">
      <c r="A131" s="81">
        <v>4</v>
      </c>
      <c r="B131" s="81" t="s">
        <v>453</v>
      </c>
      <c r="C131" s="43" t="s">
        <v>113</v>
      </c>
      <c r="D131" s="57" t="s">
        <v>67</v>
      </c>
      <c r="E131" s="58"/>
      <c r="F131" s="58"/>
      <c r="G131" s="58"/>
      <c r="H131" s="58"/>
      <c r="I131" s="58"/>
      <c r="J131" s="58"/>
      <c r="K131" s="59"/>
      <c r="L131" s="59"/>
      <c r="M131" s="59"/>
      <c r="N131" s="59"/>
      <c r="O131" s="82"/>
      <c r="P131" s="83"/>
    </row>
    <row r="132" spans="1:16" s="17" customFormat="1" ht="206.25" customHeight="1">
      <c r="A132" s="62"/>
      <c r="B132" s="62"/>
      <c r="C132" s="47" t="s">
        <v>334</v>
      </c>
      <c r="D132" s="48" t="s">
        <v>114</v>
      </c>
      <c r="E132" s="49" t="s">
        <v>189</v>
      </c>
      <c r="F132" s="149" t="s">
        <v>490</v>
      </c>
      <c r="G132" s="149" t="s">
        <v>491</v>
      </c>
      <c r="H132" s="152" t="s">
        <v>248</v>
      </c>
      <c r="I132" s="49"/>
      <c r="J132" s="49"/>
      <c r="K132" s="50"/>
      <c r="L132" s="50"/>
      <c r="M132" s="50"/>
      <c r="N132" s="50"/>
      <c r="O132" s="69"/>
      <c r="P132" s="70"/>
    </row>
    <row r="133" spans="1:16" s="17" customFormat="1" ht="171.75" customHeight="1">
      <c r="A133" s="63"/>
      <c r="B133" s="63"/>
      <c r="C133" s="53" t="s">
        <v>335</v>
      </c>
      <c r="D133" s="54" t="s">
        <v>67</v>
      </c>
      <c r="E133" s="74" t="s">
        <v>191</v>
      </c>
      <c r="F133" s="150"/>
      <c r="G133" s="150"/>
      <c r="H133" s="153"/>
      <c r="I133" s="55" t="s">
        <v>310</v>
      </c>
      <c r="J133" s="55"/>
      <c r="K133" s="56"/>
      <c r="L133" s="56"/>
      <c r="M133" s="56"/>
      <c r="N133" s="56"/>
      <c r="O133" s="71"/>
      <c r="P133" s="72"/>
    </row>
    <row r="134" spans="1:16" s="17" customFormat="1" ht="225.75" customHeight="1">
      <c r="A134" s="13">
        <v>5</v>
      </c>
      <c r="B134" s="13" t="s">
        <v>419</v>
      </c>
      <c r="C134" s="30" t="s">
        <v>30</v>
      </c>
      <c r="D134" s="30" t="s">
        <v>117</v>
      </c>
      <c r="E134" s="39" t="s">
        <v>192</v>
      </c>
      <c r="F134" s="142" t="s">
        <v>493</v>
      </c>
      <c r="G134" s="142"/>
      <c r="H134" s="98" t="s">
        <v>149</v>
      </c>
      <c r="I134" s="42" t="s">
        <v>308</v>
      </c>
      <c r="J134" s="42"/>
      <c r="K134" s="42"/>
      <c r="L134" s="42"/>
      <c r="M134" s="42"/>
      <c r="N134" s="42"/>
    </row>
    <row r="135" spans="1:16" s="17" customFormat="1" ht="245.25" customHeight="1">
      <c r="A135" s="13">
        <v>6</v>
      </c>
      <c r="B135" s="13" t="s">
        <v>420</v>
      </c>
      <c r="C135" s="40" t="s">
        <v>31</v>
      </c>
      <c r="D135" s="40" t="s">
        <v>69</v>
      </c>
      <c r="E135" s="38" t="s">
        <v>194</v>
      </c>
      <c r="F135" s="142" t="s">
        <v>492</v>
      </c>
      <c r="G135" s="142"/>
      <c r="H135" s="10" t="s">
        <v>148</v>
      </c>
      <c r="I135" s="3" t="s">
        <v>312</v>
      </c>
      <c r="J135" s="3"/>
      <c r="K135" s="3"/>
      <c r="L135" s="3"/>
      <c r="M135" s="3"/>
      <c r="N135" s="3"/>
    </row>
  </sheetData>
  <mergeCells count="58">
    <mergeCell ref="G85:G90"/>
    <mergeCell ref="G92:G97"/>
    <mergeCell ref="G99:G100"/>
    <mergeCell ref="F121:F122"/>
    <mergeCell ref="G121:G122"/>
    <mergeCell ref="H6:H8"/>
    <mergeCell ref="H82:H83"/>
    <mergeCell ref="H85:H90"/>
    <mergeCell ref="H124:H127"/>
    <mergeCell ref="H129:H130"/>
    <mergeCell ref="H112:H115"/>
    <mergeCell ref="H121:H122"/>
    <mergeCell ref="H92:H97"/>
    <mergeCell ref="H99:H100"/>
    <mergeCell ref="H24:H28"/>
    <mergeCell ref="H30:H33"/>
    <mergeCell ref="H12:H15"/>
    <mergeCell ref="H17:H21"/>
    <mergeCell ref="H35:H36"/>
    <mergeCell ref="H38:H41"/>
    <mergeCell ref="F12:F15"/>
    <mergeCell ref="G12:G15"/>
    <mergeCell ref="F17:F21"/>
    <mergeCell ref="G17:G21"/>
    <mergeCell ref="H132:H133"/>
    <mergeCell ref="H51:H53"/>
    <mergeCell ref="H55:H56"/>
    <mergeCell ref="H43:H45"/>
    <mergeCell ref="H47:H49"/>
    <mergeCell ref="F82:F83"/>
    <mergeCell ref="F85:F90"/>
    <mergeCell ref="F92:F97"/>
    <mergeCell ref="F99:F100"/>
    <mergeCell ref="F112:F115"/>
    <mergeCell ref="F124:F127"/>
    <mergeCell ref="G124:G127"/>
    <mergeCell ref="F24:F28"/>
    <mergeCell ref="G24:G28"/>
    <mergeCell ref="F30:F33"/>
    <mergeCell ref="G30:G33"/>
    <mergeCell ref="F35:F36"/>
    <mergeCell ref="G35:G36"/>
    <mergeCell ref="F132:F133"/>
    <mergeCell ref="G132:G133"/>
    <mergeCell ref="F6:F8"/>
    <mergeCell ref="G6:G8"/>
    <mergeCell ref="F51:F53"/>
    <mergeCell ref="G51:G53"/>
    <mergeCell ref="F55:F56"/>
    <mergeCell ref="G55:G56"/>
    <mergeCell ref="F129:F130"/>
    <mergeCell ref="G129:G130"/>
    <mergeCell ref="F38:F41"/>
    <mergeCell ref="G38:G41"/>
    <mergeCell ref="F43:F45"/>
    <mergeCell ref="G43:G45"/>
    <mergeCell ref="F47:F49"/>
    <mergeCell ref="G47:G49"/>
  </mergeCells>
  <pageMargins left="0.16" right="0.16" top="0.32" bottom="0.17" header="0.3" footer="0.16"/>
  <pageSetup scale="70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9BF5089704D7CC4C8A3008A935E378D0" ma:contentTypeVersion="20" ma:contentTypeDescription="สร้างเอกสารใหม่" ma:contentTypeScope="" ma:versionID="8cf8a92b3337cba243c503a614fa0867">
  <xsd:schema xmlns:xsd="http://www.w3.org/2001/XMLSchema" xmlns:xs="http://www.w3.org/2001/XMLSchema" xmlns:p="http://schemas.microsoft.com/office/2006/metadata/properties" xmlns:ns3="4142a79d-d467-48ff-997d-7979e4c58eba" xmlns:ns4="f0d8ae4a-348e-4dca-bea0-b094a18df94e" targetNamespace="http://schemas.microsoft.com/office/2006/metadata/properties" ma:root="true" ma:fieldsID="1d8e13e2f1083e939fae55e06090a87d" ns3:_="" ns4:_="">
    <xsd:import namespace="4142a79d-d467-48ff-997d-7979e4c58eba"/>
    <xsd:import namespace="f0d8ae4a-348e-4dca-bea0-b094a18df94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2a79d-d467-48ff-997d-7979e4c58eb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8ae4a-348e-4dca-bea0-b094a18df94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แชร์กับ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แชร์พร้อมกับรายละเอียด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การแชร์แฮชคำแนะนำ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4142a79d-d467-48ff-997d-7979e4c58eba" xsi:nil="true"/>
    <AppVersion xmlns="4142a79d-d467-48ff-997d-7979e4c58eba" xsi:nil="true"/>
    <Invited_Teachers xmlns="4142a79d-d467-48ff-997d-7979e4c58eba" xsi:nil="true"/>
    <Teachers xmlns="4142a79d-d467-48ff-997d-7979e4c58eba">
      <UserInfo>
        <DisplayName/>
        <AccountId xsi:nil="true"/>
        <AccountType/>
      </UserInfo>
    </Teachers>
    <Students xmlns="4142a79d-d467-48ff-997d-7979e4c58eba">
      <UserInfo>
        <DisplayName/>
        <AccountId xsi:nil="true"/>
        <AccountType/>
      </UserInfo>
    </Students>
    <Student_Groups xmlns="4142a79d-d467-48ff-997d-7979e4c58eba">
      <UserInfo>
        <DisplayName/>
        <AccountId xsi:nil="true"/>
        <AccountType/>
      </UserInfo>
    </Student_Groups>
    <Templates xmlns="4142a79d-d467-48ff-997d-7979e4c58eba" xsi:nil="true"/>
    <Self_Registration_Enabled xmlns="4142a79d-d467-48ff-997d-7979e4c58eba" xsi:nil="true"/>
    <DefaultSectionNames xmlns="4142a79d-d467-48ff-997d-7979e4c58eba" xsi:nil="true"/>
    <Is_Collaboration_Space_Locked xmlns="4142a79d-d467-48ff-997d-7979e4c58eba" xsi:nil="true"/>
    <Invited_Students xmlns="4142a79d-d467-48ff-997d-7979e4c58eba" xsi:nil="true"/>
    <FolderType xmlns="4142a79d-d467-48ff-997d-7979e4c58eba" xsi:nil="true"/>
    <Has_Teacher_Only_SectionGroup xmlns="4142a79d-d467-48ff-997d-7979e4c58eba" xsi:nil="true"/>
    <Owner xmlns="4142a79d-d467-48ff-997d-7979e4c58eba">
      <UserInfo>
        <DisplayName/>
        <AccountId xsi:nil="true"/>
        <AccountType/>
      </UserInfo>
    </Owner>
    <CultureName xmlns="4142a79d-d467-48ff-997d-7979e4c58eba" xsi:nil="true"/>
  </documentManagement>
</p:properties>
</file>

<file path=customXml/itemProps1.xml><?xml version="1.0" encoding="utf-8"?>
<ds:datastoreItem xmlns:ds="http://schemas.openxmlformats.org/officeDocument/2006/customXml" ds:itemID="{393A653B-B493-43B5-9060-733E9C983E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C13B4C-6B76-4226-8474-9ED6D3645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2a79d-d467-48ff-997d-7979e4c58eba"/>
    <ds:schemaRef ds:uri="f0d8ae4a-348e-4dca-bea0-b094a18df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520468-34D9-45DD-9341-3B66B0CE639C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0d8ae4a-348e-4dca-bea0-b094a18df94e"/>
    <ds:schemaRef ds:uri="http://purl.org/dc/terms/"/>
    <ds:schemaRef ds:uri="http://schemas.microsoft.com/office/2006/documentManagement/types"/>
    <ds:schemaRef ds:uri="4142a79d-d467-48ff-997d-7979e4c58eba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รายงานความก้าวหน้าโดยวาจา</vt:lpstr>
      <vt:lpstr>รายงานความก้าวหน้าโดยวาจา!Print_Titles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mamo tang</dc:creator>
  <cp:keywords/>
  <dc:description/>
  <cp:lastModifiedBy>Windows User</cp:lastModifiedBy>
  <cp:revision/>
  <cp:lastPrinted>2020-06-12T07:10:56Z</cp:lastPrinted>
  <dcterms:created xsi:type="dcterms:W3CDTF">2019-09-02T05:09:50Z</dcterms:created>
  <dcterms:modified xsi:type="dcterms:W3CDTF">2020-06-12T07:10:59Z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0x0101009BF5089704D7CC4C8A3008A935E378D0</vt:lpwstr>
  </property>
</Properties>
</file>