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1.ตารางสรุปประมาณการรายรับอื่น" sheetId="1" r:id="rId1"/>
    <sheet name="Sheet2" sheetId="2" state="hidden" r:id="rId2"/>
    <sheet name="2.รายการรายรับจากแหล่งอื่น" sheetId="3" r:id="rId3"/>
    <sheet name="Sheet1" sheetId="4" state="hidden" r:id="rId4"/>
  </sheets>
  <definedNames>
    <definedName name="การหารายได้จากแหล่งอื่นๆ">'Sheet1'!$K$2:$K$4</definedName>
    <definedName name="เงินรายได้จากการรับบริจาคและการจัดกิจกรรมเพื่อหารายได้">'Sheet2'!$M$2</definedName>
    <definedName name="จำนวนเงินจากแหล่งทุนวิจัยภายนอก">'Sheet1'!$F$2:$F$2</definedName>
    <definedName name="จำนวนเงินรายได้จากการใช้ประโยชน์ผลงานวิจัยหรือทรัพย์สินทางปัญญาจากผลงานวิจัย">'Sheet1'!$E$2:$E$2</definedName>
    <definedName name="จำนวนเงินรายได้จากการบริหารจัดการหลักสูตรNonDegreeหรือหลักสูตรรูปแบบใหม่credit">'Sheet1'!$C$2:$C$2</definedName>
    <definedName name="จำนวนเงินรายได้จากการบริหารทรัพยากรและการดำเนินงานด้านต่างๆของมหาวิทยาลัย">'Sheet1'!$L$2:$L$9</definedName>
    <definedName name="จำนวนเงินรายได้จากการให้บริการวิชาการ">'Sheet1'!$H$2:$H$5</definedName>
    <definedName name="จำนวนเงินรายได้จากค่าปรับผิดสัญญาชดใช้ทุน">'Sheet1'!$M$2:$M$2</definedName>
    <definedName name="จำนวนเงินรายได้จากโรงพยาบาล">'Sheet1'!$J$2:$J$2</definedName>
    <definedName name="ด้านงานวิจัย">'Sheet1'!$D$2:$D$3</definedName>
    <definedName name="ด้านบริการวิชาการ">'Sheet1'!$G$2:$G$4</definedName>
    <definedName name="รายการหลัก">'Sheet1'!$A$2:$A$5</definedName>
    <definedName name="รายได้ของศูนย์ทดสอบและศูนย์เครื่องมือต่างๆ">'Sheet1'!$I$2:$I$4</definedName>
    <definedName name="รายได้จากการรับบริจาคและการจัดกิจกรรมเพื่อหารายได้">'Sheet1'!$O$2:$O$2</definedName>
    <definedName name="รายได้จากการสนับสนุนจากหน่วยงานภายนอก">'Sheet1'!$N$2:$N$4</definedName>
    <definedName name="หลักสูตรรูปแบบใหม่">'Sheet1'!$B$2:$B$2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กรณีคิดกลับเพิ่ม เพื่อตั้งจ่ายเท่ากับประมาณการรายรับที่คาดว่าจะเข้า</t>
        </r>
      </text>
    </comment>
    <comment ref="N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ดังนั้นตั้งจ่ายเท่ากับ 100%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กองบริการการศึกษา</t>
        </r>
      </text>
    </comment>
    <comment ref="C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ว.แพทย์ฯ
</t>
        </r>
      </text>
    </comment>
    <comment ref="C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ว.แพทย์</t>
        </r>
      </text>
    </comment>
  </commentList>
</comments>
</file>

<file path=xl/sharedStrings.xml><?xml version="1.0" encoding="utf-8"?>
<sst xmlns="http://schemas.openxmlformats.org/spreadsheetml/2006/main" count="163" uniqueCount="71">
  <si>
    <t>ลำดับที่</t>
  </si>
  <si>
    <t>(1)</t>
  </si>
  <si>
    <t>(2)</t>
  </si>
  <si>
    <t>(3)</t>
  </si>
  <si>
    <t>(4)</t>
  </si>
  <si>
    <t>(5)</t>
  </si>
  <si>
    <t>(6)</t>
  </si>
  <si>
    <t>(7)</t>
  </si>
  <si>
    <t>(8)</t>
  </si>
  <si>
    <t>คณะ/หน่วยงาน</t>
  </si>
  <si>
    <t>รายละเอียด</t>
  </si>
  <si>
    <t>จำนวนเงิน (100%) (บาท)</t>
  </si>
  <si>
    <t>การหารายได้จากแหล่งอื่นๆ</t>
  </si>
  <si>
    <t>หลักสูตรรูปแบบใหม่</t>
  </si>
  <si>
    <t>จำนวนเงินรายได้จากโรงพยาบาล</t>
  </si>
  <si>
    <t xml:space="preserve">จำนวนเงินรายได้จากการใช้ประโยชน์ผลงานวิจัยหรือทรัพย์สินทางปัญญาจากผลงานวิจัย </t>
  </si>
  <si>
    <t>ด้านงานวิจัย</t>
  </si>
  <si>
    <t>ด้านบริการวิชาการ</t>
  </si>
  <si>
    <t>จำนวนเงินจากแหล่งทุนวิจัยภายนอก</t>
  </si>
  <si>
    <t>จำนวนเงินรายได้จากการให้บริการวิชาการ</t>
  </si>
  <si>
    <t>รายได้ของศูนย์ทดสอบ และศูนย์เครื่องมือต่างๆ</t>
  </si>
  <si>
    <t xml:space="preserve">จำนวนเงินรายได้จากการบริหารทรัพยากร และการดำเนินงานด้านต่างๆ ของมหาวิทยาลัย
</t>
  </si>
  <si>
    <t>รายได้จากการรับบริจาคและการจัดกิจกรรมเพื่อหารายได้</t>
  </si>
  <si>
    <t>รายการหลัก</t>
  </si>
  <si>
    <t>รายการย่อย</t>
  </si>
  <si>
    <t>เงินรายได้จากโรงพยาบาล</t>
  </si>
  <si>
    <t xml:space="preserve">เงินรายได้จากการใช้ประโยชน์ผลงานวิจัยหรือทรัพย์สินทางปัญญาจากผลงานวิจัย </t>
  </si>
  <si>
    <t>เงินจากแหล่งทุนวิจัยภายนอก</t>
  </si>
  <si>
    <t>2. เงินรายได้จากการให้บริการวิชาการตามความต้องการของหน่วยงานภายนอก</t>
  </si>
  <si>
    <t>1. เงินรายได้จากการให้บริการของศูนย์เครื่องมือวิทยาศาสตร์</t>
  </si>
  <si>
    <t>2. เงินรายได้จากจัดตั้งศูนย์ทดสอบมาตรฐานวิชาชีพ</t>
  </si>
  <si>
    <t>4. เงินรายได้จากผลผลิตของคณะและมหาวิทยาลัย (ผลผลิตที่มาจากการเรียนการสอน)</t>
  </si>
  <si>
    <t>1. เงินรายได้จากสนามกีฬา</t>
  </si>
  <si>
    <t>2. เงินรายได้จากโรงแรม</t>
  </si>
  <si>
    <t>3. เงินรายได้จากศูนย์ประชุมอาคารเฉลิมพระเกียรติ 7 รอบ พระชนมพรรษา</t>
  </si>
  <si>
    <t>5. เงินรายได้จากผลผลิตของคณะและมหาวิทยาลัย (สิ่งของหรือผลิตภัณฑ์ที่หน่วยงานผลิตเพื่อจำหน่ายโดยเฉพาะ และมิได้มาจากผลลิตจากการเรียนการสอน)</t>
  </si>
  <si>
    <t>เงินรายได้จากการรับบริจาคและการจัดกิจกรรมเพื่อหารายได้</t>
  </si>
  <si>
    <t>หมายเหตุ</t>
  </si>
  <si>
    <t>รายได้ของศูนย์ทดสอบและศูนย์เครื่องมือต่างๆ</t>
  </si>
  <si>
    <t xml:space="preserve">จำนวนเงินรายได้จากการบริหารทรัพยากรและการดำเนินงานด้านต่างๆของมหาวิทยาลัย
</t>
  </si>
  <si>
    <t>ชื่อโครงการ</t>
  </si>
  <si>
    <t>โครงการ....</t>
  </si>
  <si>
    <t>(9)</t>
  </si>
  <si>
    <t>รายได้จากการสนับสนุนจากหน่วยงานภายนอก</t>
  </si>
  <si>
    <t>1. เงินสนับสนุนจาก สบพช.</t>
  </si>
  <si>
    <t>2. เงินสนับสนุนจากหน่วยทดสอบมาตรฐานการศึกษาขั้นพื้นฐาน</t>
  </si>
  <si>
    <t>3. เงินรายได้จากการตรวจวิเคราะห์มาตรฐาน</t>
  </si>
  <si>
    <t>3. รายได้จากศูนย์พัฒนาเด็ก</t>
  </si>
  <si>
    <t>7. เงินรายได้จากหอพักนักศึกษาแพทย์</t>
  </si>
  <si>
    <t>8. เงินรายได้จากการใช้สิทธิ์ในลิขสิทธิ์ของมหาวิทยาลัย</t>
  </si>
  <si>
    <t>9. เงินรายได้จากการสมัครสอบเข้าทำงาน/ค่าสมัครสอบเข้าศึกษาต่อ/ค่าสละสิทธิ์เข้าศึกษาต่อ</t>
  </si>
  <si>
    <t>จำนวนเงินรายได้จากค่าปรับผิดสัญญาชดใช้ทุน</t>
  </si>
  <si>
    <t>3. เงินสนับสนุนจาก สพร.</t>
  </si>
  <si>
    <t>4. เงินรายได้จากการเป็นที่ปรึกษาโครงการให้กับหน่วยงานภายนอก</t>
  </si>
  <si>
    <t>เงินรายได้จากค่าปรับผิดสัญญาชดใช้ทุน</t>
  </si>
  <si>
    <t>ยกตัวอย่าง</t>
  </si>
  <si>
    <t>(3)=(1)*100/80</t>
  </si>
  <si>
    <t>ประมาณการรายรับ</t>
  </si>
  <si>
    <t>(4)=(3)*80/100</t>
  </si>
  <si>
    <t xml:space="preserve">5. เงินรายได้จากการบริหารจัดการหลักสูตร Non Degree หรือหลักสูตรรูปแบบใหม่ (non credit) </t>
  </si>
  <si>
    <t xml:space="preserve">เงินรายได้จากการบริหารจัดการหลักสูตร Non Degree หรือหลักสูตรรูปแบบใหม่ (credit) </t>
  </si>
  <si>
    <t>1. เงินรายได้จากจัดหลักสูตรฝึกอบรมระยะสั้นและเก็บค่าลงทะเบียน</t>
  </si>
  <si>
    <t>6. เงินรายได้จากการเช่าพื้นที่ในมหาวิทยาลัย/หอพักในมหาวิทยาลัย</t>
  </si>
  <si>
    <t xml:space="preserve">5. เงินรายได้จากการบริหารจัดการหลักสูตร Non  Degree หรือหลักสูตรรูปแบบใหม่ (non credit) </t>
  </si>
  <si>
    <t>จำนวนเงินรายได้จากการบริหารจัดการหลักสูตรNonDegreeหรือหลักสูตรรูปแบบใหม่credit</t>
  </si>
  <si>
    <t>วิศว</t>
  </si>
  <si>
    <t xml:space="preserve">จำนวนเงินรายได้จากการบริหารจัดการหลักสูตรNonDegreeหรือหลักสูตรรูปแบบใหม่ (credit) </t>
  </si>
  <si>
    <t>จำนวนเงิน (80%) บาท
(เพื่อตั้งประมาณการรายจ่าย)</t>
  </si>
  <si>
    <t>จำนวนเงินรายได้จากค่าปรับ</t>
  </si>
  <si>
    <t>เงินรายได้จากค่าปรับ</t>
  </si>
  <si>
    <t>ตารางสรุปประมาณการรายรับจากแหล่งอื่น (นอกเหนือจากค่าธรรมเนียมการศึกษา) ประจำปีงบประมาณ พ.ศ. 2566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</si>
</sst>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10"/>
      <name val="TH SarabunIT๙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sz val="8"/>
      <name val="Leelawadee"/>
      <family val="2"/>
    </font>
    <font>
      <b/>
      <sz val="1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IT๙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4" fillId="3" borderId="10" xfId="0" applyFont="1" applyFill="1" applyBorder="1" applyAlignment="1">
      <alignment vertical="top"/>
    </xf>
    <xf numFmtId="0" fontId="50" fillId="3" borderId="0" xfId="0" applyFont="1" applyFill="1" applyAlignment="1">
      <alignment/>
    </xf>
    <xf numFmtId="0" fontId="4" fillId="33" borderId="10" xfId="0" applyFont="1" applyFill="1" applyBorder="1" applyAlignment="1">
      <alignment vertical="top"/>
    </xf>
    <xf numFmtId="0" fontId="50" fillId="33" borderId="0" xfId="0" applyFont="1" applyFill="1" applyAlignment="1">
      <alignment/>
    </xf>
    <xf numFmtId="0" fontId="4" fillId="2" borderId="10" xfId="0" applyFont="1" applyFill="1" applyBorder="1" applyAlignment="1">
      <alignment vertical="top"/>
    </xf>
    <xf numFmtId="0" fontId="50" fillId="2" borderId="0" xfId="0" applyFont="1" applyFill="1" applyAlignment="1">
      <alignment/>
    </xf>
    <xf numFmtId="0" fontId="4" fillId="5" borderId="10" xfId="0" applyFont="1" applyFill="1" applyBorder="1" applyAlignment="1">
      <alignment vertical="top"/>
    </xf>
    <xf numFmtId="0" fontId="50" fillId="5" borderId="0" xfId="0" applyFont="1" applyFill="1" applyAlignment="1">
      <alignment/>
    </xf>
    <xf numFmtId="0" fontId="4" fillId="34" borderId="10" xfId="0" applyFont="1" applyFill="1" applyBorder="1" applyAlignment="1">
      <alignment vertical="top"/>
    </xf>
    <xf numFmtId="0" fontId="50" fillId="34" borderId="0" xfId="0" applyFont="1" applyFill="1" applyAlignment="1">
      <alignment/>
    </xf>
    <xf numFmtId="0" fontId="4" fillId="2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50" fillId="5" borderId="10" xfId="0" applyFont="1" applyFill="1" applyBorder="1" applyAlignment="1">
      <alignment/>
    </xf>
    <xf numFmtId="0" fontId="50" fillId="3" borderId="10" xfId="0" applyFont="1" applyFill="1" applyBorder="1" applyAlignment="1">
      <alignment/>
    </xf>
    <xf numFmtId="0" fontId="4" fillId="18" borderId="10" xfId="0" applyFont="1" applyFill="1" applyBorder="1" applyAlignment="1">
      <alignment vertical="top"/>
    </xf>
    <xf numFmtId="0" fontId="50" fillId="18" borderId="0" xfId="0" applyFont="1" applyFill="1" applyAlignment="1">
      <alignment/>
    </xf>
    <xf numFmtId="0" fontId="4" fillId="16" borderId="10" xfId="0" applyFont="1" applyFill="1" applyBorder="1" applyAlignment="1">
      <alignment vertical="top"/>
    </xf>
    <xf numFmtId="0" fontId="50" fillId="16" borderId="10" xfId="0" applyFont="1" applyFill="1" applyBorder="1" applyAlignment="1">
      <alignment/>
    </xf>
    <xf numFmtId="0" fontId="50" fillId="16" borderId="0" xfId="0" applyFont="1" applyFill="1" applyAlignment="1">
      <alignment/>
    </xf>
    <xf numFmtId="0" fontId="51" fillId="0" borderId="0" xfId="0" applyFont="1" applyAlignment="1">
      <alignment horizontal="left"/>
    </xf>
    <xf numFmtId="43" fontId="51" fillId="0" borderId="0" xfId="36" applyFont="1" applyAlignment="1">
      <alignment horizontal="left"/>
    </xf>
    <xf numFmtId="49" fontId="52" fillId="0" borderId="10" xfId="0" applyNumberFormat="1" applyFont="1" applyBorder="1" applyAlignment="1">
      <alignment horizontal="center"/>
    </xf>
    <xf numFmtId="49" fontId="52" fillId="13" borderId="10" xfId="0" applyNumberFormat="1" applyFont="1" applyFill="1" applyBorder="1" applyAlignment="1">
      <alignment horizontal="center"/>
    </xf>
    <xf numFmtId="49" fontId="52" fillId="0" borderId="10" xfId="36" applyNumberFormat="1" applyFont="1" applyBorder="1" applyAlignment="1">
      <alignment horizontal="center"/>
    </xf>
    <xf numFmtId="49" fontId="52" fillId="0" borderId="0" xfId="0" applyNumberFormat="1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43" fontId="52" fillId="0" borderId="0" xfId="36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3" fontId="51" fillId="0" borderId="0" xfId="36" applyFont="1" applyAlignment="1">
      <alignment/>
    </xf>
    <xf numFmtId="43" fontId="52" fillId="0" borderId="0" xfId="36" applyFont="1" applyAlignment="1">
      <alignment/>
    </xf>
    <xf numFmtId="43" fontId="52" fillId="0" borderId="10" xfId="36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left"/>
    </xf>
    <xf numFmtId="43" fontId="52" fillId="35" borderId="10" xfId="36" applyFont="1" applyFill="1" applyBorder="1" applyAlignment="1">
      <alignment horizontal="left"/>
    </xf>
    <xf numFmtId="0" fontId="52" fillId="35" borderId="0" xfId="0" applyFont="1" applyFill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43" fontId="53" fillId="0" borderId="0" xfId="36" applyFont="1" applyAlignment="1">
      <alignment/>
    </xf>
    <xf numFmtId="43" fontId="53" fillId="0" borderId="0" xfId="36" applyFont="1" applyAlignment="1">
      <alignment horizontal="left"/>
    </xf>
    <xf numFmtId="0" fontId="49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vertical="top"/>
    </xf>
    <xf numFmtId="0" fontId="50" fillId="37" borderId="0" xfId="0" applyFont="1" applyFill="1" applyAlignment="1">
      <alignment/>
    </xf>
    <xf numFmtId="0" fontId="50" fillId="37" borderId="10" xfId="0" applyFont="1" applyFill="1" applyBorder="1" applyAlignment="1">
      <alignment/>
    </xf>
    <xf numFmtId="0" fontId="4" fillId="3" borderId="10" xfId="0" applyFont="1" applyFill="1" applyBorder="1" applyAlignment="1">
      <alignment vertical="top" wrapText="1"/>
    </xf>
    <xf numFmtId="0" fontId="52" fillId="36" borderId="0" xfId="0" applyFont="1" applyFill="1" applyAlignment="1">
      <alignment horizontal="left"/>
    </xf>
    <xf numFmtId="49" fontId="0" fillId="36" borderId="0" xfId="0" applyNumberFormat="1" applyFill="1" applyAlignment="1">
      <alignment horizontal="center"/>
    </xf>
    <xf numFmtId="0" fontId="35" fillId="36" borderId="0" xfId="0" applyFont="1" applyFill="1" applyAlignment="1">
      <alignment/>
    </xf>
    <xf numFmtId="0" fontId="51" fillId="36" borderId="0" xfId="0" applyFont="1" applyFill="1" applyAlignment="1">
      <alignment horizontal="left"/>
    </xf>
    <xf numFmtId="192" fontId="0" fillId="36" borderId="0" xfId="36" applyNumberFormat="1" applyFont="1" applyFill="1" applyAlignment="1">
      <alignment/>
    </xf>
    <xf numFmtId="49" fontId="35" fillId="36" borderId="0" xfId="0" applyNumberFormat="1" applyFont="1" applyFill="1" applyAlignment="1">
      <alignment horizontal="center"/>
    </xf>
    <xf numFmtId="192" fontId="35" fillId="36" borderId="0" xfId="36" applyNumberFormat="1" applyFont="1" applyFill="1" applyAlignment="1">
      <alignment/>
    </xf>
    <xf numFmtId="192" fontId="0" fillId="0" borderId="0" xfId="0" applyNumberFormat="1" applyAlignment="1">
      <alignment/>
    </xf>
    <xf numFmtId="0" fontId="54" fillId="5" borderId="10" xfId="0" applyFont="1" applyFill="1" applyBorder="1" applyAlignment="1">
      <alignment/>
    </xf>
    <xf numFmtId="0" fontId="54" fillId="2" borderId="10" xfId="0" applyFont="1" applyFill="1" applyBorder="1" applyAlignment="1">
      <alignment vertical="top"/>
    </xf>
    <xf numFmtId="0" fontId="51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vertical="top"/>
    </xf>
    <xf numFmtId="0" fontId="55" fillId="0" borderId="0" xfId="0" applyFont="1" applyAlignment="1">
      <alignment/>
    </xf>
    <xf numFmtId="0" fontId="6" fillId="2" borderId="1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56" fillId="0" borderId="0" xfId="0" applyFont="1" applyAlignment="1">
      <alignment/>
    </xf>
    <xf numFmtId="0" fontId="55" fillId="0" borderId="0" xfId="0" applyFont="1" applyAlignment="1">
      <alignment wrapText="1"/>
    </xf>
    <xf numFmtId="0" fontId="51" fillId="38" borderId="10" xfId="0" applyFont="1" applyFill="1" applyBorder="1" applyAlignment="1">
      <alignment horizontal="center" vertical="top"/>
    </xf>
    <xf numFmtId="0" fontId="51" fillId="38" borderId="0" xfId="0" applyFont="1" applyFill="1" applyAlignment="1">
      <alignment horizontal="center" vertical="top"/>
    </xf>
    <xf numFmtId="43" fontId="51" fillId="38" borderId="10" xfId="36" applyFont="1" applyFill="1" applyBorder="1" applyAlignment="1">
      <alignment horizontal="center" vertical="top"/>
    </xf>
    <xf numFmtId="43" fontId="51" fillId="38" borderId="10" xfId="36" applyFont="1" applyFill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19050</xdr:rowOff>
    </xdr:from>
    <xdr:to>
      <xdr:col>5</xdr:col>
      <xdr:colOff>85725</xdr:colOff>
      <xdr:row>3</xdr:row>
      <xdr:rowOff>95250</xdr:rowOff>
    </xdr:to>
    <xdr:sp>
      <xdr:nvSpPr>
        <xdr:cNvPr id="1" name="คำบรรยายภาพแบบสี่เหลี่ยมมุมมน 1"/>
        <xdr:cNvSpPr>
          <a:spLocks/>
        </xdr:cNvSpPr>
      </xdr:nvSpPr>
      <xdr:spPr>
        <a:xfrm>
          <a:off x="1971675" y="371475"/>
          <a:ext cx="3990975" cy="552450"/>
        </a:xfrm>
        <a:prstGeom prst="wedgeRoundRectCallout">
          <a:avLst>
            <a:gd name="adj1" fmla="val -37500"/>
            <a:gd name="adj2" fmla="val 7629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ข้อมูลคอลัมน์ที่ 3,</a:t>
          </a:r>
          <a:r>
            <a:rPr lang="en-US" cap="none" sz="1400" b="1" i="0" u="none" baseline="0">
              <a:solidFill>
                <a:srgbClr val="000000"/>
              </a:solidFill>
            </a:rPr>
            <a:t> 4 และ 5  </a:t>
          </a:r>
          <a:r>
            <a:rPr lang="en-US" cap="none" sz="1400" b="1" i="0" u="none" baseline="0">
              <a:solidFill>
                <a:srgbClr val="000000"/>
              </a:solidFill>
            </a:rPr>
            <a:t>ดูข้อมูลได้จาก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sheet</a:t>
          </a:r>
          <a:r>
            <a:rPr lang="en-US" cap="none" sz="1400" b="1" i="0" u="none" baseline="0">
              <a:solidFill>
                <a:srgbClr val="000000"/>
              </a:solidFill>
            </a:rPr>
            <a:t> 2.รายการรายรายรับจากแหล่งอื่น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F22" sqref="F22"/>
    </sheetView>
  </sheetViews>
  <sheetFormatPr defaultColWidth="8.7109375" defaultRowHeight="15"/>
  <cols>
    <col min="1" max="1" width="6.421875" style="31" customWidth="1"/>
    <col min="2" max="2" width="12.7109375" style="30" customWidth="1"/>
    <col min="3" max="3" width="23.00390625" style="30" customWidth="1"/>
    <col min="4" max="5" width="23.00390625" style="34" customWidth="1"/>
    <col min="6" max="6" width="17.8515625" style="36" customWidth="1"/>
    <col min="7" max="7" width="17.28125" style="32" bestFit="1" customWidth="1"/>
    <col min="8" max="8" width="19.00390625" style="32" customWidth="1"/>
    <col min="9" max="9" width="12.421875" style="30" customWidth="1"/>
    <col min="10" max="10" width="11.140625" style="30" hidden="1" customWidth="1"/>
    <col min="11" max="12" width="10.421875" style="30" hidden="1" customWidth="1"/>
    <col min="13" max="14" width="14.140625" style="30" hidden="1" customWidth="1"/>
    <col min="15" max="18" width="0" style="30" hidden="1" customWidth="1"/>
    <col min="19" max="16384" width="8.7109375" style="30" customWidth="1"/>
  </cols>
  <sheetData>
    <row r="1" spans="1:8" s="45" customFormat="1" ht="27.75">
      <c r="A1" s="45" t="s">
        <v>70</v>
      </c>
      <c r="D1" s="46"/>
      <c r="E1" s="46"/>
      <c r="F1" s="47"/>
      <c r="G1" s="48"/>
      <c r="H1" s="48"/>
    </row>
    <row r="2" spans="1:8" s="23" customFormat="1" ht="18.75">
      <c r="A2" s="40"/>
      <c r="D2" s="33"/>
      <c r="E2" s="33"/>
      <c r="F2" s="35"/>
      <c r="G2" s="24"/>
      <c r="H2" s="24"/>
    </row>
    <row r="3" spans="1:8" s="23" customFormat="1" ht="18.75">
      <c r="A3" s="40"/>
      <c r="D3" s="33"/>
      <c r="E3" s="33"/>
      <c r="F3" s="35"/>
      <c r="G3" s="24"/>
      <c r="H3" s="24"/>
    </row>
    <row r="4" spans="1:8" s="23" customFormat="1" ht="18.75">
      <c r="A4" s="40"/>
      <c r="D4" s="33"/>
      <c r="E4" s="33"/>
      <c r="F4" s="35"/>
      <c r="G4" s="24"/>
      <c r="H4" s="24"/>
    </row>
    <row r="5" spans="1:9" s="28" customFormat="1" ht="18.75">
      <c r="A5" s="25" t="s">
        <v>1</v>
      </c>
      <c r="B5" s="25" t="s">
        <v>2</v>
      </c>
      <c r="C5" s="26" t="s">
        <v>3</v>
      </c>
      <c r="D5" s="26" t="s">
        <v>4</v>
      </c>
      <c r="E5" s="26" t="s">
        <v>5</v>
      </c>
      <c r="F5" s="27" t="s">
        <v>6</v>
      </c>
      <c r="G5" s="27" t="s">
        <v>7</v>
      </c>
      <c r="H5" s="25" t="s">
        <v>8</v>
      </c>
      <c r="I5" s="25" t="s">
        <v>42</v>
      </c>
    </row>
    <row r="6" spans="1:9" s="72" customFormat="1" ht="45.75" customHeight="1">
      <c r="A6" s="71" t="s">
        <v>0</v>
      </c>
      <c r="B6" s="71" t="s">
        <v>9</v>
      </c>
      <c r="C6" s="71" t="s">
        <v>23</v>
      </c>
      <c r="D6" s="71" t="s">
        <v>24</v>
      </c>
      <c r="E6" s="71" t="s">
        <v>10</v>
      </c>
      <c r="F6" s="72" t="s">
        <v>40</v>
      </c>
      <c r="G6" s="73" t="s">
        <v>11</v>
      </c>
      <c r="H6" s="74" t="s">
        <v>67</v>
      </c>
      <c r="I6" s="71" t="s">
        <v>37</v>
      </c>
    </row>
    <row r="7" spans="1:9" s="44" customFormat="1" ht="18.75">
      <c r="A7" s="41">
        <v>1</v>
      </c>
      <c r="B7" s="42" t="s">
        <v>65</v>
      </c>
      <c r="C7" s="42" t="s">
        <v>17</v>
      </c>
      <c r="D7" s="42" t="s">
        <v>19</v>
      </c>
      <c r="E7" s="42"/>
      <c r="F7" s="43" t="s">
        <v>41</v>
      </c>
      <c r="G7" s="43">
        <v>100</v>
      </c>
      <c r="H7" s="37">
        <f>+G7*0.8</f>
        <v>80</v>
      </c>
      <c r="I7" s="42"/>
    </row>
    <row r="8" spans="1:14" s="39" customFormat="1" ht="18.75">
      <c r="A8" s="29">
        <v>2</v>
      </c>
      <c r="B8" s="42"/>
      <c r="C8" s="42"/>
      <c r="D8" s="42"/>
      <c r="E8" s="42"/>
      <c r="F8" s="37" t="s">
        <v>41</v>
      </c>
      <c r="G8" s="37">
        <v>2500</v>
      </c>
      <c r="H8" s="37">
        <f aca="true" t="shared" si="0" ref="H8:H42">+G8*0.8</f>
        <v>2000</v>
      </c>
      <c r="I8" s="38"/>
      <c r="K8" s="57" t="s">
        <v>55</v>
      </c>
      <c r="L8" s="54"/>
      <c r="M8" s="54"/>
      <c r="N8" s="54"/>
    </row>
    <row r="9" spans="1:15" s="39" customFormat="1" ht="18.75">
      <c r="A9" s="41">
        <v>3</v>
      </c>
      <c r="B9" s="38"/>
      <c r="C9" s="42"/>
      <c r="D9" s="42"/>
      <c r="E9" s="42"/>
      <c r="F9" s="37"/>
      <c r="G9" s="37"/>
      <c r="H9" s="37">
        <f t="shared" si="0"/>
        <v>0</v>
      </c>
      <c r="I9" s="38"/>
      <c r="K9" s="55" t="s">
        <v>1</v>
      </c>
      <c r="L9" s="55" t="s">
        <v>2</v>
      </c>
      <c r="M9" s="59" t="s">
        <v>56</v>
      </c>
      <c r="N9" s="55" t="s">
        <v>58</v>
      </c>
      <c r="O9"/>
    </row>
    <row r="10" spans="1:15" s="39" customFormat="1" ht="15.75">
      <c r="A10" s="29">
        <v>4</v>
      </c>
      <c r="B10" s="38"/>
      <c r="C10" s="42"/>
      <c r="D10" s="42"/>
      <c r="E10" s="42"/>
      <c r="F10" s="37"/>
      <c r="G10" s="37"/>
      <c r="H10" s="37">
        <f t="shared" si="0"/>
        <v>0</v>
      </c>
      <c r="I10" s="38"/>
      <c r="K10" s="56">
        <v>100</v>
      </c>
      <c r="L10" s="56">
        <v>80</v>
      </c>
      <c r="M10" s="56"/>
      <c r="N10" s="56"/>
      <c r="O10"/>
    </row>
    <row r="11" spans="1:15" s="39" customFormat="1" ht="15.75">
      <c r="A11" s="41">
        <v>5</v>
      </c>
      <c r="B11" s="38"/>
      <c r="C11" s="42"/>
      <c r="D11" s="42"/>
      <c r="E11" s="42"/>
      <c r="F11" s="37"/>
      <c r="G11" s="37"/>
      <c r="H11" s="37">
        <f t="shared" si="0"/>
        <v>0</v>
      </c>
      <c r="I11" s="38"/>
      <c r="J11" s="39" t="s">
        <v>57</v>
      </c>
      <c r="K11" s="58">
        <v>50000</v>
      </c>
      <c r="L11" s="58">
        <f>+K11*L10/K10</f>
        <v>40000</v>
      </c>
      <c r="M11" s="60">
        <f>+K11*K10/L10</f>
        <v>62500</v>
      </c>
      <c r="N11" s="58">
        <f>+M11*L10/K10</f>
        <v>50000</v>
      </c>
      <c r="O11"/>
    </row>
    <row r="12" spans="1:15" s="39" customFormat="1" ht="15.75">
      <c r="A12" s="29">
        <v>6</v>
      </c>
      <c r="B12" s="38"/>
      <c r="C12" s="42"/>
      <c r="D12" s="42"/>
      <c r="E12" s="42"/>
      <c r="F12" s="37"/>
      <c r="G12" s="37"/>
      <c r="H12" s="37">
        <f t="shared" si="0"/>
        <v>0</v>
      </c>
      <c r="I12" s="38"/>
      <c r="K12"/>
      <c r="L12"/>
      <c r="M12"/>
      <c r="N12"/>
      <c r="O12"/>
    </row>
    <row r="13" spans="1:15" s="39" customFormat="1" ht="15.75">
      <c r="A13" s="41">
        <v>7</v>
      </c>
      <c r="B13" s="38"/>
      <c r="C13" s="42"/>
      <c r="D13" s="42"/>
      <c r="E13" s="42"/>
      <c r="F13" s="37"/>
      <c r="G13" s="37"/>
      <c r="H13" s="37">
        <f t="shared" si="0"/>
        <v>0</v>
      </c>
      <c r="I13" s="38"/>
      <c r="K13"/>
      <c r="L13"/>
      <c r="M13"/>
      <c r="N13" s="61">
        <f>+M11-N11</f>
        <v>12500</v>
      </c>
      <c r="O13"/>
    </row>
    <row r="14" spans="1:9" s="39" customFormat="1" ht="15.75">
      <c r="A14" s="29">
        <v>8</v>
      </c>
      <c r="B14" s="38"/>
      <c r="C14" s="42"/>
      <c r="D14" s="42"/>
      <c r="E14" s="42"/>
      <c r="F14" s="37"/>
      <c r="G14" s="37"/>
      <c r="H14" s="37">
        <f t="shared" si="0"/>
        <v>0</v>
      </c>
      <c r="I14" s="38"/>
    </row>
    <row r="15" spans="1:9" s="39" customFormat="1" ht="15.75">
      <c r="A15" s="41">
        <v>9</v>
      </c>
      <c r="B15" s="38"/>
      <c r="C15" s="42"/>
      <c r="D15" s="42"/>
      <c r="E15" s="42"/>
      <c r="F15" s="37"/>
      <c r="G15" s="37"/>
      <c r="H15" s="37">
        <f t="shared" si="0"/>
        <v>0</v>
      </c>
      <c r="I15" s="38"/>
    </row>
    <row r="16" spans="1:9" s="39" customFormat="1" ht="15.75">
      <c r="A16" s="29">
        <v>10</v>
      </c>
      <c r="B16" s="38"/>
      <c r="C16" s="42"/>
      <c r="D16" s="42"/>
      <c r="E16" s="42"/>
      <c r="F16" s="37"/>
      <c r="G16" s="37"/>
      <c r="H16" s="37">
        <f t="shared" si="0"/>
        <v>0</v>
      </c>
      <c r="I16" s="38"/>
    </row>
    <row r="17" spans="1:9" s="39" customFormat="1" ht="15.75">
      <c r="A17" s="41">
        <v>11</v>
      </c>
      <c r="B17" s="38"/>
      <c r="C17" s="42"/>
      <c r="D17" s="42"/>
      <c r="E17" s="42"/>
      <c r="F17" s="37"/>
      <c r="G17" s="37"/>
      <c r="H17" s="37">
        <f t="shared" si="0"/>
        <v>0</v>
      </c>
      <c r="I17" s="38"/>
    </row>
    <row r="18" spans="1:9" s="39" customFormat="1" ht="24.75" customHeight="1">
      <c r="A18" s="29">
        <v>12</v>
      </c>
      <c r="B18" s="38"/>
      <c r="C18" s="42"/>
      <c r="D18" s="42"/>
      <c r="E18" s="42"/>
      <c r="F18" s="37"/>
      <c r="G18" s="37"/>
      <c r="H18" s="37">
        <f t="shared" si="0"/>
        <v>0</v>
      </c>
      <c r="I18" s="38"/>
    </row>
    <row r="19" spans="1:9" s="39" customFormat="1" ht="15.75">
      <c r="A19" s="41">
        <v>13</v>
      </c>
      <c r="B19" s="38"/>
      <c r="C19" s="42"/>
      <c r="D19" s="42"/>
      <c r="E19" s="42"/>
      <c r="F19" s="37"/>
      <c r="G19" s="37"/>
      <c r="H19" s="37">
        <f t="shared" si="0"/>
        <v>0</v>
      </c>
      <c r="I19" s="38"/>
    </row>
    <row r="20" spans="1:9" s="39" customFormat="1" ht="15.75">
      <c r="A20" s="29">
        <v>14</v>
      </c>
      <c r="B20" s="38"/>
      <c r="C20" s="42"/>
      <c r="D20" s="42"/>
      <c r="E20" s="42"/>
      <c r="F20" s="37"/>
      <c r="G20" s="37"/>
      <c r="H20" s="37">
        <f t="shared" si="0"/>
        <v>0</v>
      </c>
      <c r="I20" s="38"/>
    </row>
    <row r="21" spans="1:9" s="39" customFormat="1" ht="15.75">
      <c r="A21" s="41">
        <v>15</v>
      </c>
      <c r="B21" s="38"/>
      <c r="C21" s="42"/>
      <c r="D21" s="42"/>
      <c r="E21" s="42"/>
      <c r="F21" s="37"/>
      <c r="G21" s="37"/>
      <c r="H21" s="37">
        <f t="shared" si="0"/>
        <v>0</v>
      </c>
      <c r="I21" s="38"/>
    </row>
    <row r="22" spans="1:9" s="39" customFormat="1" ht="15.75">
      <c r="A22" s="29">
        <v>16</v>
      </c>
      <c r="B22" s="38"/>
      <c r="C22" s="42"/>
      <c r="D22" s="42"/>
      <c r="E22" s="42"/>
      <c r="F22" s="37"/>
      <c r="G22" s="37"/>
      <c r="H22" s="37">
        <f t="shared" si="0"/>
        <v>0</v>
      </c>
      <c r="I22" s="38"/>
    </row>
    <row r="23" spans="1:9" s="39" customFormat="1" ht="15.75">
      <c r="A23" s="41">
        <v>17</v>
      </c>
      <c r="B23" s="38"/>
      <c r="C23" s="42"/>
      <c r="D23" s="42"/>
      <c r="E23" s="42"/>
      <c r="F23" s="37"/>
      <c r="G23" s="37"/>
      <c r="H23" s="37">
        <f t="shared" si="0"/>
        <v>0</v>
      </c>
      <c r="I23" s="38"/>
    </row>
    <row r="24" spans="1:9" s="39" customFormat="1" ht="15.75">
      <c r="A24" s="29">
        <v>18</v>
      </c>
      <c r="B24" s="38"/>
      <c r="C24" s="42"/>
      <c r="D24" s="42"/>
      <c r="E24" s="42"/>
      <c r="F24" s="37"/>
      <c r="G24" s="37"/>
      <c r="H24" s="37">
        <f t="shared" si="0"/>
        <v>0</v>
      </c>
      <c r="I24" s="38"/>
    </row>
    <row r="25" spans="1:9" s="39" customFormat="1" ht="15.75">
      <c r="A25" s="41">
        <v>19</v>
      </c>
      <c r="B25" s="38"/>
      <c r="C25" s="42"/>
      <c r="D25" s="42"/>
      <c r="E25" s="42"/>
      <c r="F25" s="37"/>
      <c r="G25" s="37"/>
      <c r="H25" s="37">
        <f t="shared" si="0"/>
        <v>0</v>
      </c>
      <c r="I25" s="38"/>
    </row>
    <row r="26" spans="1:9" s="39" customFormat="1" ht="15.75">
      <c r="A26" s="29">
        <v>20</v>
      </c>
      <c r="B26" s="38"/>
      <c r="C26" s="42"/>
      <c r="D26" s="42"/>
      <c r="E26" s="42"/>
      <c r="F26" s="37"/>
      <c r="G26" s="37"/>
      <c r="H26" s="37">
        <f t="shared" si="0"/>
        <v>0</v>
      </c>
      <c r="I26" s="38"/>
    </row>
    <row r="27" spans="1:9" s="39" customFormat="1" ht="15.75">
      <c r="A27" s="41">
        <v>21</v>
      </c>
      <c r="B27" s="38"/>
      <c r="C27" s="42"/>
      <c r="D27" s="42"/>
      <c r="E27" s="42"/>
      <c r="F27" s="37"/>
      <c r="G27" s="37"/>
      <c r="H27" s="37">
        <f t="shared" si="0"/>
        <v>0</v>
      </c>
      <c r="I27" s="38"/>
    </row>
    <row r="28" spans="1:9" s="39" customFormat="1" ht="15.75">
      <c r="A28" s="29">
        <v>22</v>
      </c>
      <c r="B28" s="38"/>
      <c r="C28" s="42"/>
      <c r="D28" s="42"/>
      <c r="E28" s="42"/>
      <c r="F28" s="37"/>
      <c r="G28" s="37"/>
      <c r="H28" s="37">
        <f t="shared" si="0"/>
        <v>0</v>
      </c>
      <c r="I28" s="38"/>
    </row>
    <row r="29" spans="1:9" s="39" customFormat="1" ht="15.75">
      <c r="A29" s="41">
        <v>23</v>
      </c>
      <c r="B29" s="38"/>
      <c r="C29" s="42"/>
      <c r="D29" s="42"/>
      <c r="E29" s="42"/>
      <c r="F29" s="37"/>
      <c r="G29" s="37"/>
      <c r="H29" s="37">
        <f t="shared" si="0"/>
        <v>0</v>
      </c>
      <c r="I29" s="38"/>
    </row>
    <row r="30" spans="1:9" s="39" customFormat="1" ht="15.75">
      <c r="A30" s="29">
        <v>24</v>
      </c>
      <c r="B30" s="38"/>
      <c r="C30" s="42"/>
      <c r="D30" s="42"/>
      <c r="E30" s="42"/>
      <c r="F30" s="37"/>
      <c r="G30" s="37"/>
      <c r="H30" s="37">
        <f t="shared" si="0"/>
        <v>0</v>
      </c>
      <c r="I30" s="38"/>
    </row>
    <row r="31" spans="1:9" s="39" customFormat="1" ht="15.75">
      <c r="A31" s="41">
        <v>25</v>
      </c>
      <c r="B31" s="38"/>
      <c r="C31" s="42"/>
      <c r="D31" s="42"/>
      <c r="E31" s="42"/>
      <c r="F31" s="37"/>
      <c r="G31" s="37"/>
      <c r="H31" s="37">
        <f t="shared" si="0"/>
        <v>0</v>
      </c>
      <c r="I31" s="38"/>
    </row>
    <row r="32" spans="1:9" s="39" customFormat="1" ht="15.75">
      <c r="A32" s="29">
        <v>26</v>
      </c>
      <c r="B32" s="38"/>
      <c r="C32" s="42"/>
      <c r="D32" s="42"/>
      <c r="E32" s="42"/>
      <c r="F32" s="37"/>
      <c r="G32" s="37"/>
      <c r="H32" s="37">
        <f t="shared" si="0"/>
        <v>0</v>
      </c>
      <c r="I32" s="38"/>
    </row>
    <row r="33" spans="1:9" s="39" customFormat="1" ht="15.75">
      <c r="A33" s="41">
        <v>27</v>
      </c>
      <c r="B33" s="38"/>
      <c r="C33" s="42"/>
      <c r="D33" s="42"/>
      <c r="E33" s="42"/>
      <c r="F33" s="37"/>
      <c r="G33" s="37"/>
      <c r="H33" s="37">
        <f t="shared" si="0"/>
        <v>0</v>
      </c>
      <c r="I33" s="38"/>
    </row>
    <row r="34" spans="1:9" s="39" customFormat="1" ht="15.75">
      <c r="A34" s="29">
        <v>28</v>
      </c>
      <c r="B34" s="38"/>
      <c r="C34" s="42"/>
      <c r="D34" s="42"/>
      <c r="E34" s="42"/>
      <c r="F34" s="37"/>
      <c r="G34" s="37"/>
      <c r="H34" s="37">
        <f t="shared" si="0"/>
        <v>0</v>
      </c>
      <c r="I34" s="38"/>
    </row>
    <row r="35" spans="1:9" s="39" customFormat="1" ht="15.75">
      <c r="A35" s="41">
        <v>29</v>
      </c>
      <c r="B35" s="38"/>
      <c r="C35" s="42"/>
      <c r="D35" s="42"/>
      <c r="E35" s="42"/>
      <c r="F35" s="37"/>
      <c r="G35" s="37"/>
      <c r="H35" s="37">
        <f t="shared" si="0"/>
        <v>0</v>
      </c>
      <c r="I35" s="38"/>
    </row>
    <row r="36" spans="1:9" s="39" customFormat="1" ht="15.75">
      <c r="A36" s="29">
        <v>30</v>
      </c>
      <c r="B36" s="38"/>
      <c r="C36" s="42"/>
      <c r="D36" s="42"/>
      <c r="E36" s="42"/>
      <c r="F36" s="37"/>
      <c r="G36" s="37"/>
      <c r="H36" s="37">
        <f t="shared" si="0"/>
        <v>0</v>
      </c>
      <c r="I36" s="38"/>
    </row>
    <row r="37" spans="1:9" s="39" customFormat="1" ht="15.75">
      <c r="A37" s="41">
        <v>31</v>
      </c>
      <c r="B37" s="38"/>
      <c r="C37" s="42"/>
      <c r="D37" s="42"/>
      <c r="E37" s="42"/>
      <c r="F37" s="37"/>
      <c r="G37" s="37"/>
      <c r="H37" s="37">
        <f t="shared" si="0"/>
        <v>0</v>
      </c>
      <c r="I37" s="38"/>
    </row>
    <row r="38" spans="1:9" s="39" customFormat="1" ht="15.75">
      <c r="A38" s="29">
        <v>32</v>
      </c>
      <c r="B38" s="38"/>
      <c r="C38" s="42"/>
      <c r="D38" s="42"/>
      <c r="E38" s="42"/>
      <c r="F38" s="37"/>
      <c r="G38" s="37"/>
      <c r="H38" s="37">
        <f t="shared" si="0"/>
        <v>0</v>
      </c>
      <c r="I38" s="38"/>
    </row>
    <row r="39" spans="1:9" s="39" customFormat="1" ht="15.75">
      <c r="A39" s="41">
        <v>33</v>
      </c>
      <c r="B39" s="38"/>
      <c r="C39" s="42"/>
      <c r="D39" s="42"/>
      <c r="E39" s="42"/>
      <c r="F39" s="37"/>
      <c r="G39" s="37"/>
      <c r="H39" s="37">
        <f t="shared" si="0"/>
        <v>0</v>
      </c>
      <c r="I39" s="38"/>
    </row>
    <row r="40" spans="1:9" s="39" customFormat="1" ht="15.75">
      <c r="A40" s="29">
        <v>34</v>
      </c>
      <c r="B40" s="38"/>
      <c r="C40" s="42"/>
      <c r="D40" s="42"/>
      <c r="E40" s="42"/>
      <c r="F40" s="37"/>
      <c r="G40" s="37"/>
      <c r="H40" s="37">
        <f t="shared" si="0"/>
        <v>0</v>
      </c>
      <c r="I40" s="38"/>
    </row>
    <row r="41" spans="1:9" s="39" customFormat="1" ht="15.75">
      <c r="A41" s="41">
        <v>35</v>
      </c>
      <c r="B41" s="38"/>
      <c r="C41" s="42"/>
      <c r="D41" s="42"/>
      <c r="E41" s="42"/>
      <c r="F41" s="37"/>
      <c r="G41" s="37"/>
      <c r="H41" s="37">
        <f t="shared" si="0"/>
        <v>0</v>
      </c>
      <c r="I41" s="38"/>
    </row>
    <row r="42" spans="1:9" s="39" customFormat="1" ht="15.75">
      <c r="A42" s="29">
        <v>36</v>
      </c>
      <c r="B42" s="38"/>
      <c r="C42" s="42"/>
      <c r="D42" s="42"/>
      <c r="E42" s="42"/>
      <c r="F42" s="37"/>
      <c r="G42" s="37"/>
      <c r="H42" s="37">
        <f t="shared" si="0"/>
        <v>0</v>
      </c>
      <c r="I42" s="38"/>
    </row>
  </sheetData>
  <sheetProtection/>
  <dataValidations count="3">
    <dataValidation type="list" allowBlank="1" showInputMessage="1" showErrorMessage="1" sqref="C7:C42">
      <formula1>รายการหลัก</formula1>
    </dataValidation>
    <dataValidation type="list" allowBlank="1" showInputMessage="1" showErrorMessage="1" sqref="E7:E42">
      <formula1>INDIRECT($D7)</formula1>
    </dataValidation>
    <dataValidation type="list" allowBlank="1" showInputMessage="1" showErrorMessage="1" sqref="D7:D42">
      <formula1>INDIRECT($C7)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85" r:id="rId4"/>
  <headerFooter>
    <oddHeader>&amp;R&amp;"TH SarabunPSK,ตัวหนา"&amp;20PROJECT 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="110" zoomScaleNormal="110" zoomScalePageLayoutView="0" workbookViewId="0" topLeftCell="A1">
      <selection activeCell="B6" sqref="B6"/>
    </sheetView>
  </sheetViews>
  <sheetFormatPr defaultColWidth="8.7109375" defaultRowHeight="15"/>
  <cols>
    <col min="1" max="1" width="27.8515625" style="3" customWidth="1"/>
    <col min="2" max="2" width="70.421875" style="3" bestFit="1" customWidth="1"/>
    <col min="3" max="3" width="111.421875" style="3" customWidth="1"/>
    <col min="4" max="5" width="8.7109375" style="3" customWidth="1"/>
    <col min="6" max="16384" width="8.7109375" style="3" customWidth="1"/>
  </cols>
  <sheetData>
    <row r="1" spans="1:3" s="1" customFormat="1" ht="20.25">
      <c r="A1" s="2" t="s">
        <v>23</v>
      </c>
      <c r="B1" s="2" t="s">
        <v>24</v>
      </c>
      <c r="C1" s="49" t="s">
        <v>10</v>
      </c>
    </row>
    <row r="2" spans="1:5" s="9" customFormat="1" ht="20.25">
      <c r="A2" s="8" t="s">
        <v>13</v>
      </c>
      <c r="B2" s="8" t="s">
        <v>66</v>
      </c>
      <c r="C2" s="63" t="s">
        <v>60</v>
      </c>
      <c r="D2" s="14"/>
      <c r="E2" s="8"/>
    </row>
    <row r="3" spans="1:5" s="7" customFormat="1" ht="20.25">
      <c r="A3" s="6" t="s">
        <v>16</v>
      </c>
      <c r="B3" s="6" t="s">
        <v>15</v>
      </c>
      <c r="C3" s="6" t="s">
        <v>26</v>
      </c>
      <c r="D3" s="15"/>
      <c r="E3" s="6"/>
    </row>
    <row r="4" spans="1:3" s="7" customFormat="1" ht="20.25">
      <c r="A4" s="6" t="s">
        <v>16</v>
      </c>
      <c r="B4" s="6" t="s">
        <v>18</v>
      </c>
      <c r="C4" s="6" t="s">
        <v>27</v>
      </c>
    </row>
    <row r="5" spans="1:3" s="11" customFormat="1" ht="20.25">
      <c r="A5" s="10" t="s">
        <v>17</v>
      </c>
      <c r="B5" s="10" t="s">
        <v>19</v>
      </c>
      <c r="C5" s="62" t="s">
        <v>61</v>
      </c>
    </row>
    <row r="6" spans="1:3" s="11" customFormat="1" ht="20.25">
      <c r="A6" s="10" t="s">
        <v>17</v>
      </c>
      <c r="B6" s="10" t="s">
        <v>19</v>
      </c>
      <c r="C6" s="16" t="s">
        <v>28</v>
      </c>
    </row>
    <row r="7" spans="1:3" s="11" customFormat="1" ht="20.25">
      <c r="A7" s="10" t="s">
        <v>17</v>
      </c>
      <c r="B7" s="10" t="s">
        <v>19</v>
      </c>
      <c r="C7" s="16" t="s">
        <v>47</v>
      </c>
    </row>
    <row r="8" spans="1:3" s="11" customFormat="1" ht="20.25">
      <c r="A8" s="10" t="s">
        <v>17</v>
      </c>
      <c r="B8" s="10" t="s">
        <v>19</v>
      </c>
      <c r="C8" s="16" t="s">
        <v>53</v>
      </c>
    </row>
    <row r="9" spans="1:3" s="11" customFormat="1" ht="20.25">
      <c r="A9" s="10" t="s">
        <v>17</v>
      </c>
      <c r="B9" s="10" t="s">
        <v>19</v>
      </c>
      <c r="C9" s="62" t="s">
        <v>59</v>
      </c>
    </row>
    <row r="10" spans="1:3" s="22" customFormat="1" ht="20.25">
      <c r="A10" s="20" t="s">
        <v>17</v>
      </c>
      <c r="B10" s="20" t="s">
        <v>20</v>
      </c>
      <c r="C10" s="21" t="s">
        <v>29</v>
      </c>
    </row>
    <row r="11" spans="1:3" s="22" customFormat="1" ht="20.25">
      <c r="A11" s="20" t="s">
        <v>17</v>
      </c>
      <c r="B11" s="20" t="s">
        <v>20</v>
      </c>
      <c r="C11" s="21" t="s">
        <v>30</v>
      </c>
    </row>
    <row r="12" spans="1:3" s="22" customFormat="1" ht="20.25">
      <c r="A12" s="20" t="s">
        <v>17</v>
      </c>
      <c r="B12" s="20" t="s">
        <v>20</v>
      </c>
      <c r="C12" s="21" t="s">
        <v>46</v>
      </c>
    </row>
    <row r="13" spans="1:3" s="19" customFormat="1" ht="20.25">
      <c r="A13" s="18" t="s">
        <v>17</v>
      </c>
      <c r="B13" s="18" t="s">
        <v>14</v>
      </c>
      <c r="C13" s="18" t="s">
        <v>25</v>
      </c>
    </row>
    <row r="14" spans="1:3" s="5" customFormat="1" ht="20.25">
      <c r="A14" s="4" t="s">
        <v>12</v>
      </c>
      <c r="B14" s="4" t="s">
        <v>21</v>
      </c>
      <c r="C14" s="17" t="s">
        <v>32</v>
      </c>
    </row>
    <row r="15" spans="1:3" s="5" customFormat="1" ht="20.25">
      <c r="A15" s="4" t="s">
        <v>12</v>
      </c>
      <c r="B15" s="4" t="s">
        <v>21</v>
      </c>
      <c r="C15" s="17" t="s">
        <v>33</v>
      </c>
    </row>
    <row r="16" spans="1:3" s="5" customFormat="1" ht="20.25">
      <c r="A16" s="4" t="s">
        <v>12</v>
      </c>
      <c r="B16" s="4" t="s">
        <v>21</v>
      </c>
      <c r="C16" s="17" t="s">
        <v>34</v>
      </c>
    </row>
    <row r="17" spans="1:3" s="5" customFormat="1" ht="20.25">
      <c r="A17" s="4" t="s">
        <v>12</v>
      </c>
      <c r="B17" s="4" t="s">
        <v>21</v>
      </c>
      <c r="C17" s="17" t="s">
        <v>31</v>
      </c>
    </row>
    <row r="18" spans="1:3" s="5" customFormat="1" ht="20.25">
      <c r="A18" s="4" t="s">
        <v>12</v>
      </c>
      <c r="B18" s="4" t="s">
        <v>21</v>
      </c>
      <c r="C18" s="17" t="s">
        <v>35</v>
      </c>
    </row>
    <row r="19" spans="1:3" s="5" customFormat="1" ht="20.25">
      <c r="A19" s="4" t="s">
        <v>12</v>
      </c>
      <c r="B19" s="4" t="s">
        <v>21</v>
      </c>
      <c r="C19" s="17" t="s">
        <v>62</v>
      </c>
    </row>
    <row r="20" spans="1:3" s="5" customFormat="1" ht="20.25">
      <c r="A20" s="4" t="s">
        <v>12</v>
      </c>
      <c r="B20" s="4" t="s">
        <v>21</v>
      </c>
      <c r="C20" s="17" t="s">
        <v>48</v>
      </c>
    </row>
    <row r="21" spans="1:3" s="5" customFormat="1" ht="20.25">
      <c r="A21" s="4" t="s">
        <v>12</v>
      </c>
      <c r="B21" s="4" t="s">
        <v>21</v>
      </c>
      <c r="C21" s="17" t="s">
        <v>49</v>
      </c>
    </row>
    <row r="22" spans="1:3" s="5" customFormat="1" ht="20.25">
      <c r="A22" s="4" t="s">
        <v>12</v>
      </c>
      <c r="B22" s="4" t="s">
        <v>21</v>
      </c>
      <c r="C22" s="17" t="s">
        <v>50</v>
      </c>
    </row>
    <row r="23" spans="1:3" s="5" customFormat="1" ht="20.25">
      <c r="A23" s="4" t="s">
        <v>12</v>
      </c>
      <c r="B23" s="53" t="s">
        <v>68</v>
      </c>
      <c r="C23" s="53" t="s">
        <v>69</v>
      </c>
    </row>
    <row r="24" spans="1:3" s="13" customFormat="1" ht="20.25">
      <c r="A24" s="12" t="s">
        <v>12</v>
      </c>
      <c r="B24" s="12" t="s">
        <v>22</v>
      </c>
      <c r="C24" s="12" t="s">
        <v>36</v>
      </c>
    </row>
    <row r="25" spans="1:3" s="51" customFormat="1" ht="20.25">
      <c r="A25" s="50" t="s">
        <v>12</v>
      </c>
      <c r="B25" s="52" t="s">
        <v>43</v>
      </c>
      <c r="C25" s="52" t="s">
        <v>44</v>
      </c>
    </row>
    <row r="26" spans="1:3" s="51" customFormat="1" ht="20.25">
      <c r="A26" s="50" t="s">
        <v>12</v>
      </c>
      <c r="B26" s="52" t="s">
        <v>43</v>
      </c>
      <c r="C26" s="52" t="s">
        <v>45</v>
      </c>
    </row>
    <row r="27" spans="1:3" s="51" customFormat="1" ht="20.25">
      <c r="A27" s="50" t="s">
        <v>12</v>
      </c>
      <c r="B27" s="52" t="s">
        <v>43</v>
      </c>
      <c r="C27" s="52" t="s">
        <v>52</v>
      </c>
    </row>
  </sheetData>
  <sheetProtection/>
  <printOptions horizontalCentered="1"/>
  <pageMargins left="0" right="0" top="0.7480314960629921" bottom="0.7480314960629921" header="0.31496062992125984" footer="0.31496062992125984"/>
  <pageSetup horizontalDpi="600" verticalDpi="600" orientation="landscape" paperSize="5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J1">
      <selection activeCell="L16" sqref="L16"/>
    </sheetView>
  </sheetViews>
  <sheetFormatPr defaultColWidth="8.8515625" defaultRowHeight="23.25" customHeight="1"/>
  <cols>
    <col min="1" max="1" width="64.7109375" style="66" customWidth="1"/>
    <col min="2" max="2" width="83.00390625" style="66" customWidth="1"/>
    <col min="3" max="3" width="80.421875" style="66" bestFit="1" customWidth="1"/>
    <col min="4" max="4" width="12.421875" style="66" customWidth="1"/>
    <col min="5" max="5" width="33.28125" style="66" customWidth="1"/>
    <col min="6" max="6" width="21.421875" style="66" bestFit="1" customWidth="1"/>
    <col min="7" max="7" width="25.8515625" style="66" bestFit="1" customWidth="1"/>
    <col min="8" max="8" width="54.421875" style="66" bestFit="1" customWidth="1"/>
    <col min="9" max="9" width="33.421875" style="66" bestFit="1" customWidth="1"/>
    <col min="10" max="10" width="18.57421875" style="66" bestFit="1" customWidth="1"/>
    <col min="11" max="11" width="49.421875" style="66" bestFit="1" customWidth="1"/>
    <col min="12" max="12" width="48.8515625" style="66" customWidth="1"/>
    <col min="13" max="13" width="35.00390625" style="66" customWidth="1"/>
    <col min="14" max="16384" width="8.8515625" style="66" customWidth="1"/>
  </cols>
  <sheetData>
    <row r="1" spans="1:15" ht="23.25" customHeight="1">
      <c r="A1" s="64" t="s">
        <v>23</v>
      </c>
      <c r="B1" s="65" t="s">
        <v>13</v>
      </c>
      <c r="C1" s="65" t="s">
        <v>64</v>
      </c>
      <c r="D1" s="69" t="s">
        <v>16</v>
      </c>
      <c r="E1" s="69" t="s">
        <v>15</v>
      </c>
      <c r="F1" s="69" t="s">
        <v>18</v>
      </c>
      <c r="G1" s="66" t="s">
        <v>17</v>
      </c>
      <c r="H1" s="66" t="s">
        <v>19</v>
      </c>
      <c r="I1" s="66" t="s">
        <v>20</v>
      </c>
      <c r="J1" s="66" t="s">
        <v>14</v>
      </c>
      <c r="K1" s="66" t="s">
        <v>12</v>
      </c>
      <c r="L1" s="66" t="s">
        <v>39</v>
      </c>
      <c r="M1" s="66" t="s">
        <v>51</v>
      </c>
      <c r="N1" s="66" t="s">
        <v>43</v>
      </c>
      <c r="O1" s="66" t="s">
        <v>22</v>
      </c>
    </row>
    <row r="2" spans="1:15" ht="23.25" customHeight="1">
      <c r="A2" s="67" t="s">
        <v>13</v>
      </c>
      <c r="B2" s="67" t="s">
        <v>64</v>
      </c>
      <c r="C2" s="68" t="s">
        <v>64</v>
      </c>
      <c r="D2" s="66" t="s">
        <v>15</v>
      </c>
      <c r="E2" s="66" t="s">
        <v>26</v>
      </c>
      <c r="F2" s="66" t="s">
        <v>27</v>
      </c>
      <c r="G2" s="66" t="s">
        <v>19</v>
      </c>
      <c r="H2" s="66" t="s">
        <v>61</v>
      </c>
      <c r="I2" s="66" t="s">
        <v>29</v>
      </c>
      <c r="J2" s="66" t="s">
        <v>25</v>
      </c>
      <c r="K2" s="70" t="s">
        <v>39</v>
      </c>
      <c r="L2" s="66" t="s">
        <v>32</v>
      </c>
      <c r="M2" s="66" t="s">
        <v>54</v>
      </c>
      <c r="N2" s="66" t="s">
        <v>44</v>
      </c>
      <c r="O2" s="12" t="s">
        <v>36</v>
      </c>
    </row>
    <row r="3" spans="1:14" ht="23.25" customHeight="1">
      <c r="A3" s="67" t="s">
        <v>16</v>
      </c>
      <c r="D3" s="66" t="s">
        <v>18</v>
      </c>
      <c r="G3" s="66" t="s">
        <v>38</v>
      </c>
      <c r="H3" s="66" t="s">
        <v>28</v>
      </c>
      <c r="I3" s="66" t="s">
        <v>30</v>
      </c>
      <c r="K3" s="66" t="s">
        <v>51</v>
      </c>
      <c r="L3" s="66" t="s">
        <v>33</v>
      </c>
      <c r="N3" s="66" t="s">
        <v>45</v>
      </c>
    </row>
    <row r="4" spans="1:14" ht="23.25" customHeight="1">
      <c r="A4" s="67" t="s">
        <v>17</v>
      </c>
      <c r="B4" s="68"/>
      <c r="G4" s="66" t="s">
        <v>14</v>
      </c>
      <c r="H4" s="66" t="s">
        <v>47</v>
      </c>
      <c r="I4" s="66" t="s">
        <v>46</v>
      </c>
      <c r="K4" s="66" t="s">
        <v>22</v>
      </c>
      <c r="L4" s="66" t="s">
        <v>34</v>
      </c>
      <c r="N4" s="66" t="s">
        <v>52</v>
      </c>
    </row>
    <row r="5" spans="1:12" ht="23.25" customHeight="1">
      <c r="A5" s="67" t="s">
        <v>12</v>
      </c>
      <c r="B5" s="68"/>
      <c r="H5" s="66" t="s">
        <v>63</v>
      </c>
      <c r="L5" s="66" t="s">
        <v>35</v>
      </c>
    </row>
    <row r="6" ht="23.25" customHeight="1">
      <c r="L6" s="66" t="s">
        <v>62</v>
      </c>
    </row>
    <row r="7" ht="23.25" customHeight="1">
      <c r="L7" s="66" t="s">
        <v>48</v>
      </c>
    </row>
    <row r="8" ht="23.25" customHeight="1">
      <c r="L8" s="66" t="s">
        <v>49</v>
      </c>
    </row>
    <row r="9" ht="23.25" customHeight="1">
      <c r="L9" s="66" t="s">
        <v>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Lenovo-User</dc:creator>
  <cp:keywords/>
  <dc:description/>
  <cp:lastModifiedBy>NYUBU</cp:lastModifiedBy>
  <cp:lastPrinted>2021-06-16T10:11:22Z</cp:lastPrinted>
  <dcterms:created xsi:type="dcterms:W3CDTF">2018-08-28T03:31:13Z</dcterms:created>
  <dcterms:modified xsi:type="dcterms:W3CDTF">2022-06-08T02:06:00Z</dcterms:modified>
  <cp:category/>
  <cp:version/>
  <cp:contentType/>
  <cp:contentStatus/>
</cp:coreProperties>
</file>