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935" activeTab="0"/>
  </bookViews>
  <sheets>
    <sheet name="1.ปฏิทิน" sheetId="1" r:id="rId1"/>
    <sheet name="2.นวทาง" sheetId="2" r:id="rId2"/>
    <sheet name="3.สรุผู้เชี่ยวชาญ,ผู้เกษียณอายุ" sheetId="3" r:id="rId3"/>
    <sheet name="4.tor" sheetId="4" r:id="rId4"/>
    <sheet name="5.ตรวจสอบคุณสมบัติ" sheetId="5" r:id="rId5"/>
    <sheet name="6.ตรวจสอบภาระงานสอน" sheetId="6" r:id="rId6"/>
    <sheet name="7.แบบสรุปผลการดำเนินงาน" sheetId="7" r:id="rId7"/>
    <sheet name="คำอธิบายการกรอกรายละเอียด" sheetId="8" state="hidden" r:id="rId8"/>
    <sheet name="คำอธิบายการกรอกtor" sheetId="9" state="hidden" r:id="rId9"/>
  </sheets>
  <definedNames>
    <definedName name="_GoBack" localSheetId="3">'4.tor'!$E$13</definedName>
    <definedName name="_xlnm.Print_Titles" localSheetId="2">'3.สรุผู้เชี่ยวชาญ,ผู้เกษียณอายุ'!$5:$5</definedName>
    <definedName name="_xlnm.Print_Titles" localSheetId="3">'4.tor'!$A:$C,'4.tor'!$5:$8</definedName>
    <definedName name="_xlnm.Print_Titles" localSheetId="4">'5.ตรวจสอบคุณสมบัติ'!$4:$5</definedName>
    <definedName name="_xlnm.Print_Titles" localSheetId="6">'7.แบบสรุปผลการดำเนินงาน'!$5:$6</definedName>
  </definedNames>
  <calcPr fullCalcOnLoad="1"/>
</workbook>
</file>

<file path=xl/sharedStrings.xml><?xml version="1.0" encoding="utf-8"?>
<sst xmlns="http://schemas.openxmlformats.org/spreadsheetml/2006/main" count="357" uniqueCount="245">
  <si>
    <t>ลำดับที่</t>
  </si>
  <si>
    <t>ชื่อ - สกุล</t>
  </si>
  <si>
    <t>ประเภทการจ้าง</t>
  </si>
  <si>
    <t>อัตราเดิม/
อัตราใหม่</t>
  </si>
  <si>
    <t>ตำแหน่ง</t>
  </si>
  <si>
    <t>อัตราเงินเดือน</t>
  </si>
  <si>
    <t>วันเดือนปีเกิด</t>
  </si>
  <si>
    <t>อายุ (ปี)</t>
  </si>
  <si>
    <t>ช่วงวัน/เดือน/ปีที่จะมีการจ้าง</t>
  </si>
  <si>
    <t>รวมระยะเวลา (เดือน)</t>
  </si>
  <si>
    <t>รวมเงินเดือนทั้งปี (บาท)</t>
  </si>
  <si>
    <t>แนบคุณสมบัติ หลักเกณฑ์ วิธีการจ้าง</t>
  </si>
  <si>
    <t>ชื่อ-สกุล</t>
  </si>
  <si>
    <r>
      <t xml:space="preserve">ขอบเขตในการจ้าง
(โปรดทำเครื่องหมาย </t>
    </r>
    <r>
      <rPr>
        <b/>
        <sz val="12"/>
        <color indexed="8"/>
        <rFont val="Wingdings"/>
        <family val="0"/>
      </rPr>
      <t>ü</t>
    </r>
    <r>
      <rPr>
        <b/>
        <sz val="12"/>
        <color indexed="8"/>
        <rFont val="TH SarabunPSK"/>
        <family val="2"/>
      </rPr>
      <t>หน้าต่อไปนี้ เพียงข้อเดียว)</t>
    </r>
  </si>
  <si>
    <t>ตำแหน่ง
ทาง
วิชาการ</t>
  </si>
  <si>
    <t>ระดับ
การ
ศึกษา</t>
  </si>
  <si>
    <t>สาขาวิชา</t>
  </si>
  <si>
    <t>ประสบการณ์/ความรู้ความสามารถพิเศษ</t>
  </si>
  <si>
    <t>ปีที่จ้าง</t>
  </si>
  <si>
    <t>สรุป
ความจำเป็น
ในการจ้าง</t>
  </si>
  <si>
    <t>รายละเอียดรายวิชาที่สอน</t>
  </si>
  <si>
    <t>รหัสรายวิชา</t>
  </si>
  <si>
    <t>ชื่อรายวิชา</t>
  </si>
  <si>
    <t>จำนวนชั่วโมงต่อสัปดาห์</t>
  </si>
  <si>
    <t>ภาคเรียน
ที่สอน</t>
  </si>
  <si>
    <t>ระยะ
เวลาที่สอน</t>
  </si>
  <si>
    <t>ชื่อโครงการวิจัย</t>
  </si>
  <si>
    <t>แหล่ง
ทุน
วิจัย</t>
  </si>
  <si>
    <t>ระยะ
เวลาดำเนิน
การ</t>
  </si>
  <si>
    <t>ลักษณะ
การ
ดำเนินการ</t>
  </si>
  <si>
    <t>ชื่อโครงการ</t>
  </si>
  <si>
    <t>แหล่งทุน</t>
  </si>
  <si>
    <t>ระยะเวลา
ดำเนินการ</t>
  </si>
  <si>
    <t>ลักษณะการดำเนินการ</t>
  </si>
  <si>
    <t>2.1) ประเภทผู้สอน</t>
  </si>
  <si>
    <t>2.2) ประเภท(ผู้เชี่ยวชาญ)</t>
  </si>
  <si>
    <t>(1)</t>
  </si>
  <si>
    <t>คำอธิบายในการกรอกข้อมูล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</si>
  <si>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</si>
  <si>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</si>
  <si>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</si>
  <si>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</si>
  <si>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</si>
  <si>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</si>
  <si>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</si>
  <si>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</si>
  <si>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</si>
  <si>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</si>
  <si>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</si>
  <si>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สดมภ์ที่ 1</t>
  </si>
  <si>
    <t>สดมภ์ที่ 2</t>
  </si>
  <si>
    <t>สดมภ์ที่ 3</t>
  </si>
  <si>
    <t>สดมภ์ที่ 4</t>
  </si>
  <si>
    <t>สดมภ์ที่ 5</t>
  </si>
  <si>
    <t>สดมภ์ที่ 6</t>
  </si>
  <si>
    <t>สดมภ์ที่ 7</t>
  </si>
  <si>
    <t>สดมภ์ที่ 8</t>
  </si>
  <si>
    <t>สดมภ์ที่ 9</t>
  </si>
  <si>
    <t>สดมภ์ที่ 10</t>
  </si>
  <si>
    <t>สดมภ์ที่ 11</t>
  </si>
  <si>
    <t>สดมภ์ที่ 12</t>
  </si>
  <si>
    <t>สดมภ์ที่ 13</t>
  </si>
  <si>
    <t>สดมภ์ที่ 14</t>
  </si>
  <si>
    <t>สดมภ์ที่ 15</t>
  </si>
  <si>
    <t>สดมภ์ที่ 16</t>
  </si>
  <si>
    <t>สดมภ์ที่ 17</t>
  </si>
  <si>
    <t>สดมภ์ที่ 18</t>
  </si>
  <si>
    <t>สดมภ์ที่ 19</t>
  </si>
  <si>
    <t>ระบุลำดับที่</t>
  </si>
  <si>
    <t>ระบุชื่อ-สกุลผู้ที่คาดว่าจะจ้าง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</si>
  <si>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1.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เป็นที่ปรึกษาของนักศึกษาทั้งทางด้านวิชาการและกิจกรรมนักศึกษา ค้นคว้าและให้บริการทางวิชาการแก่สังคมและ/หรือให้คำแนะนำปรึกษาโครงการวิจัยต่างๆ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</si>
  <si>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2.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เป็นที่ปรึกษาของนักศึกษาทั้งทางด้านวิชาการ/และกิจกรรมนักศึกษา ค้นคว้าและ/หรือเป็นผู้วิจัยทางวิชาการชั้นสูงให้บริการทางวิชาการแก่สังคม และหรือให้คำแนะนำปรึกษาโครงการวิจัยต่างๆ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</si>
  <si>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สอนวิชาการหรือวิชาชีพชั้นสูงในสาขาวิชาต่างๆ ที่ได้รับมอบหมาย ควบคุมและตรวจสอบการวิจัย ค้นคว้า อันเป็นส่วนของการศึกษาของนักศึกษา เป็นที่ปรึกษาของนักศึกษาทั้งด้านวิชาการชั้นสูงหรือให้คำแนะนำปรึกษาทางด้านวิชาการแก่คณาจารย์ ในการค้นคว้าและวิจัยทางวิชาการชั้นสูง ให้บริการทางวิชาการแก่สังคม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</si>
  <si>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4.  สอนวิชาการหรือวิชาชีพชั้นสูงในสาขาวิชาต่างๆ ที่รับมอบหมาย ควบคุมและตรวจสอบการวิจัย ค้นคว้า อันเป็นส่วนของการศึกษา เป็นที่ปรึกษาของนักศึกษาในระดับบัณฑิตศึกษา ให้คำแนะนำปรึกษาแก่คณาจารย์ในการค้นคว้าและวิจัยชั้นสูง ให้บริการทางวิชาการแก่สังคม และปฏิบัติหน้าที่อื่นที่เกี่ยวข้อง และหรือเป็นผู้เชี่ยวชาญพิเศษในสาขาวิชาการหรือวิชาชีพชั้นสูงสาขาใดสาขาหนึ่ง ซึ่งเป็นที่ยอมรับในวงวิชาชีพนั้นๆ</t>
    </r>
  </si>
  <si>
    <t>ระบุตำแหน่งทางวิชาการของผู้ที่คาดว่าจะจ้าง</t>
  </si>
  <si>
    <t>ระบุระดับการศึกษาของผู้ที่คาดว่าจะจ้าง</t>
  </si>
  <si>
    <t>ระบุสาขาวิชาของผู้ที่คาดว่าจะจ้าง</t>
  </si>
  <si>
    <t>ระบุประสบการณ์/ความรู้ความสามารถพิเศษของผู้ที่คาดว่าจะจ้าง</t>
  </si>
  <si>
    <t>ระบุปีที่จะจ้าง</t>
  </si>
  <si>
    <t>ระบุความจำเป็นในการจ้าง</t>
  </si>
  <si>
    <t>ระบุรายละเอียดรายวิชาที่สอน เช่น รหัสรายวิชา</t>
  </si>
  <si>
    <t>ระบุรายละเอียดรายวิชาที่สอน เช่น ชื่อรายวิชา</t>
  </si>
  <si>
    <t>ระบุรายละเอียดรายวิชาที่สอน เช่น จำนวนชั่วโมงต่อสัปดาห์</t>
  </si>
  <si>
    <t>ระบุรายละเอียดรายวิชาที่สอน เช่น ภาคเรียนที่สอน</t>
  </si>
  <si>
    <t>ระบุรายละเอียดรายวิชาที่สอน เช่น ระยะเวลาที่สอน</t>
  </si>
  <si>
    <t>ระบุรายละเอียดงานวิจัย เช่น ชื่อโครงการวิจัย</t>
  </si>
  <si>
    <t>ระบุรายละเอียดงานวิจัย เช่น แหล่งทุนวิจัย</t>
  </si>
  <si>
    <t>ระบุรายละเอียดงานวิจัย เช่น ระยะเวลาดำเนินการ</t>
  </si>
  <si>
    <t>สดมภ์ที่ 20</t>
  </si>
  <si>
    <t>สดมภ์ที่ 21</t>
  </si>
  <si>
    <t>สดมภ์ที่ 22</t>
  </si>
  <si>
    <t>สดมภ์ที่ 23</t>
  </si>
  <si>
    <t>สดมภ์ที่ 24</t>
  </si>
  <si>
    <t>ระบุรายละเอียดงานวิจัย เช่น ลักษณะการดำเนินการ  (หัวหน้าโครงการ, ที่ปรึกษา, ผู้ประสานงาน ฯลฯ)</t>
  </si>
  <si>
    <t>ระบุรายละเอียดงานวิจัย เช่น จำนวนชั่วโมงต่อสัปดาห์</t>
  </si>
  <si>
    <t>ระบุขอบเขตในการจ้างโดย ทำเครื่องหมาย (ถูก) หน้าข้อเพียงข้อเดียว</t>
  </si>
  <si>
    <t>ระบุรายละเอียดงานบริการวิชาการ เช่น ชื่อโครงการบริการวิชาการ</t>
  </si>
  <si>
    <t xml:space="preserve">ระบุรายละเอียดงานบริการวิชาการ  เช่น แหล่งทุน </t>
  </si>
  <si>
    <t>ระบุรายละเอียดงานบริการวิชาการ  เช่น ระยะเวลาดำเนินการ</t>
  </si>
  <si>
    <t>ระบุรายละเอียดงานบริการวิชาการ  เช่น ลักษณะการดำเนินการ  (หัวหน้าโครงการ, ที่ปรึกษา, ผู้ประสานงาน ฯลฯ)</t>
  </si>
  <si>
    <t>ระบุรายละเอียดงานบริการวิชาการ  เช่น จำนวนชั่วโมงต่อสัปดาห์</t>
  </si>
  <si>
    <t>สดมภ์</t>
  </si>
  <si>
    <t>รายละเอียด</t>
  </si>
  <si>
    <t>ระบุอัตราเดิม (กรณีอัตราเดิม/รายเดิม) , ระบุอัตราใหม่ (กรณีอัตราใหม่)</t>
  </si>
  <si>
    <t>ระบุประเภทการจ้าง เช่น ผู้มีความรู้ความสามารถพิเศษเป็นอาจารย์, ลูกจ้างชาวต่างประเทศที่มีสัญญาจ้าง</t>
  </si>
  <si>
    <r>
      <t xml:space="preserve">ระบุตำแหน่ง เช่น ผู้มีความรู้ความสามารถพิเศษเป็นอาจารย์ </t>
    </r>
    <r>
      <rPr>
        <b/>
        <u val="single"/>
        <sz val="15"/>
        <rFont val="TH SarabunPSK"/>
        <family val="2"/>
      </rPr>
      <t>(อาจารย์</t>
    </r>
    <r>
      <rPr>
        <sz val="15"/>
        <rFont val="TH SarabunPSK"/>
        <family val="2"/>
      </rPr>
      <t xml:space="preserve">) , ลูกจ้างชาวต่างประเทศที่มีสัญญาจ้าง </t>
    </r>
    <r>
      <rPr>
        <b/>
        <u val="single"/>
        <sz val="15"/>
        <rFont val="TH SarabunPSK"/>
        <family val="2"/>
      </rPr>
      <t>(ผู้สอน, ผู้เชี่ยวชาญ)</t>
    </r>
  </si>
  <si>
    <t>ระบุอัตราเงินเดือน เช่น ถ้าจ้างผู้มีความรู้ความสามารถพิเศษเป็นอาจารย์ (ระเบียบทบวงมหาวิทยาลัยว่าด้วยการจ้างผู้มีความรู้ความสามารถพิเศษเป็นอาจารย์ในมหาวิทยาลัยปี 2542, ถ้าจ้างลูกจ้างชาวต่างประเทศที่มีสัญญาจ้าง (หนังสือกระทรวงการคลัง ที่ กค 0428/ว 40 ลงวันที่ 27 เมษายน 2554)</t>
  </si>
  <si>
    <t>ระบุอายุ ของผู้ที่คาดว่าจะจ้าง (ทั้งนี้ โปรดตรวจสอบคุณสมบัติในการจ้าง)</t>
  </si>
  <si>
    <t>ระบุช่วงวัน/เดือน/ปีที่จะมีการจ้าง</t>
  </si>
  <si>
    <t>ระบุระยะเวลาในการจ้าง (เดือน)</t>
  </si>
  <si>
    <t>ระบุเงินเดือนทั้งปี (11=6x10)</t>
  </si>
  <si>
    <t>ระบุวันเดือนปีเกิดของผู้ที่คาดว่าจะจ้าง</t>
  </si>
  <si>
    <t xml:space="preserve">หมายเหตุเพิ่มเติม เช่น ถ้าจ้างครึ่งเวลา ให้ระบุว่าจ้างครึ่งเวลา 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</si>
  <si>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สอนในระดับบัณฑิตวิทยาลัย หรือสอนในระดับบัณฑิตวิทยาลัยและทำการวิจัยด้วย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</si>
  <si>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2. สอนภ่ค่วปีเทศในระดับอนุปริญญาหรือระดับปริญญา สอนวิชาแขนงอื่นในระดับอนุปริญญาหรือปริญญาและทำการวิจัยด้วย หรือสอนหลายวิชา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</si>
  <si>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1. สอนภาษาต่างประเทศในระดับโรงเรียนมัธยมหรือตั้งแต่ระดับ ม. 6 ลงมา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</si>
  <si>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1. ให้คำแนะนำปรึกษาในกิจการหรือโครงการที่กำลังดำเนินการอยู่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</si>
  <si>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2. ริเริ่มวางโครงการหรือแผนการดำเนินงานเกี่ยวกับงานใดงานหนึ่ง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</si>
  <si>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3. ริเริ่มวางแผนดำเนินงานและทำการวิจัยงานโครงการ ให้คำแนะนำปรึกษาตลอดจนวิธีดำเนินงานทางเทคนิค ติดต่อประสานงานกับองค์การหรือรัฐบาลต่างประเทศ เป็นผู้มีคุณวุฒิและประสบการณ์สูงกว่าผู้เชี่ยวชาญ ระดับ 2 และเป็นที่ยอมรับกันทั่วไป</t>
    </r>
  </si>
  <si>
    <t> 2. ประเภทลูกจ้างชาวต่างประเทศที่มีสัญญาจ้าง</t>
  </si>
  <si>
    <t>1. ประเภทอาจารย์ผู้มีความรู้ความสามารถพิเศษเป็นอาจารย์</t>
  </si>
  <si>
    <t>คณะ........................................ มหาวิทยาลัยอุบลราชธานี</t>
  </si>
  <si>
    <t>คณะ/วิทยาลัย/สำนัก..............................................................</t>
  </si>
  <si>
    <t>(13)</t>
  </si>
  <si>
    <t>ระบุชื่อ-ระดับการศึกษา</t>
  </si>
  <si>
    <t>คุณวุฒิ/ระดับการศึกษา</t>
  </si>
  <si>
    <t>หมายเหตุ 
เช่น การจ้างครึ่งเวลา เป็นต้น</t>
  </si>
  <si>
    <t xml:space="preserve"> </t>
  </si>
  <si>
    <t xml:space="preserve">หมายเหตุ  </t>
  </si>
  <si>
    <t>ภาระงาน</t>
  </si>
  <si>
    <t xml:space="preserve">สาขา
ขาดแคลน
ตามมติ
คณะรัฐมนตรี </t>
  </si>
  <si>
    <t>อายุ</t>
  </si>
  <si>
    <t>อัตรา
ค่าจ้าง</t>
  </si>
  <si>
    <t>คุณวุฒิการศึกษา</t>
  </si>
  <si>
    <t>จำนวน
เดือน</t>
  </si>
  <si>
    <t>ระยะเวลาในการจ้าง</t>
  </si>
  <si>
    <t>คณะ</t>
  </si>
  <si>
    <t>สรุปตรวจสอบภาระงานสอน</t>
  </si>
  <si>
    <t>ตามข้อบังคับมหาวิทยาลัยอุบลราชธานี ว่าด้วย การกำหนดภาระงานของผู้ดำรงตำแหน่งอาจารย์</t>
  </si>
  <si>
    <t xml:space="preserve"> ผู้ช่วยศาสตราจารย์ รองศาสตราจารย์ และศาสตราจารย์ 
พ.ศ. 2559</t>
  </si>
  <si>
    <t>ภาระงานของผู้ดำรงตำแหน่งวิชาการต้องมีภาระงานขั้นต่ำ
สัปดาห์ละสามสิบห้าชั่วโมง ตามสัดส่วนดังนี้</t>
  </si>
  <si>
    <t>จำนวน ช.ม.</t>
  </si>
  <si>
    <t>นาย....</t>
  </si>
  <si>
    <t>ภาระงานสอน</t>
  </si>
  <si>
    <t>ไม่น้อยกว่าร้อยละ 30 ของภาระงานงานขั้นต่ำ</t>
  </si>
  <si>
    <t>ช.ม.</t>
  </si>
  <si>
    <t>ภาระงานวิจัยและงานวิชาการอื่น</t>
  </si>
  <si>
    <t>ไม่น้อยกว่าร้อยละ 10 ของภาระงานขั้นต่ำ</t>
  </si>
  <si>
    <t>ภาระงานบริการและทำนุบำรุงศิลปวัฒนธรรม</t>
  </si>
  <si>
    <t>ภาระงานอื่น ๆ</t>
  </si>
  <si>
    <t>ไม่น้อยกว่าร้อยละ 5 ของภาระงานขั้นต่ำ</t>
  </si>
  <si>
    <t>รวม</t>
  </si>
  <si>
    <t>รวมขั้นต่ำ</t>
  </si>
  <si>
    <t xml:space="preserve">สรุปผลการประเมินการปฏิบัติงานของลูกจ้างชั่วคราวเงินงบประมาณแผ่นดิน </t>
  </si>
  <si>
    <r>
      <t>ประเภทผู้มีความรู้ความสามารถพิเศษเป็นอาจารย์ และลูกจ้างชาวต่างประเทศที่มีสัญญาจ้าง</t>
    </r>
    <r>
      <rPr>
        <b/>
        <u val="single"/>
        <sz val="16"/>
        <color indexed="8"/>
        <rFont val="TH SarabunPSK"/>
        <family val="2"/>
      </rPr>
      <t xml:space="preserve"> กรณีอัตราเดิม</t>
    </r>
    <r>
      <rPr>
        <b/>
        <sz val="16"/>
        <color indexed="8"/>
        <rFont val="TH SarabunPSK"/>
        <family val="2"/>
      </rPr>
      <t xml:space="preserve"> </t>
    </r>
  </si>
  <si>
    <t>ลำดับ</t>
  </si>
  <si>
    <t xml:space="preserve">งานสอน
(ภาระงานต่อสัปดาห์)
</t>
  </si>
  <si>
    <t>งานบริการวิชาการ
และงานทำนุบำรุง
ศิลปวัฒนธรรม
(ภาระงานต่อสัปดาห์)</t>
  </si>
  <si>
    <t>ภาระงานอื่น
(ภาระงานต่อสัปดาห์)</t>
  </si>
  <si>
    <t>สรุปผลการประเมิน (ผ่าน/
ไม่ผ่าน)</t>
  </si>
  <si>
    <t xml:space="preserve">ข้อตกลงภาระงานขั้นต่ำ </t>
  </si>
  <si>
    <t>ผลสัมฤทธิ์ภาระงานขั้นต่ำ</t>
  </si>
  <si>
    <t>ข้อตกลงภาระงานขั้นต่ำ</t>
  </si>
  <si>
    <t>คณะบริหารศาสตร์</t>
  </si>
  <si>
    <t>ลูกจ้างชาวต่างประเทศ
ที่มีสัญญาจ้าง</t>
  </si>
  <si>
    <t>ผู้สอน</t>
  </si>
  <si>
    <t>Mr. Achaleke Henry Fonji</t>
  </si>
  <si>
    <t>Mr.Chenglong Zheng</t>
  </si>
  <si>
    <t>Mr.Shuai Guo</t>
  </si>
  <si>
    <t>คณะพยาบาลศาสตร์</t>
  </si>
  <si>
    <t>ผู้มีความรู้ความสามารถพิเศษ</t>
  </si>
  <si>
    <t>อาจารย์</t>
  </si>
  <si>
    <t>ดร.สมจิตต์      ลุประสงค์</t>
  </si>
  <si>
    <t>คณะเภสัชศาสตร์</t>
  </si>
  <si>
    <t>เภสัชกรทวีสิทธิ วีระวัธนชัย</t>
  </si>
  <si>
    <t>ผู้เชี่ยวชาญ ระดับ 1</t>
  </si>
  <si>
    <t>คณะวิทยาศาสตร์</t>
  </si>
  <si>
    <t>ผู้เชี่ยวชาญ ระดับ 2</t>
  </si>
  <si>
    <t>คณะวิศวกรรมศาสตร์</t>
  </si>
  <si>
    <t>พล.อ.ชูชัย สินไชย</t>
  </si>
  <si>
    <t>คณะศิลปศาสตร์</t>
  </si>
  <si>
    <t>Mr. Kadek Ray  Sulyantha</t>
  </si>
  <si>
    <t>Mr. Kevin Isaac Stumm</t>
  </si>
  <si>
    <t>Mr. Loylounant Oudhomyath</t>
  </si>
  <si>
    <t>Mr. Masaki Koji</t>
  </si>
  <si>
    <t>Mr. Michael James Murphy</t>
  </si>
  <si>
    <t>Mr. Unju Jumpei</t>
  </si>
  <si>
    <t>Ms. Sayo  Iwami</t>
  </si>
  <si>
    <t>Ms. Zhao Xiaowen</t>
  </si>
  <si>
    <t>วิทยาลัยแพทยศาสตร์และการสาธารณสุข</t>
  </si>
  <si>
    <t>นพ.สันติ โรจน์ศตพงศ์</t>
  </si>
  <si>
    <t>นายธิติ เฮงรัศมี</t>
  </si>
  <si>
    <t>นายวิชิต  คลังบุญครอง</t>
  </si>
  <si>
    <t>นายสมชาย  นิลอาธิ</t>
  </si>
  <si>
    <t>รวมอัตราเดิม</t>
  </si>
  <si>
    <t>อัตรา</t>
  </si>
  <si>
    <t xml:space="preserve">Mr. Alain  Jean  Alherbe  </t>
  </si>
  <si>
    <t>นายณรงค์ ทองฉิม</t>
  </si>
  <si>
    <t>Mr. James Kenneth Power II</t>
  </si>
  <si>
    <t xml:space="preserve">Mr. Yohei Sasaki </t>
  </si>
  <si>
    <t>Ms. Mbuwe Bohme Carine</t>
  </si>
  <si>
    <t>Ms. Li Xing</t>
  </si>
  <si>
    <t>สำนักงานวิเทศสัมพันธ์</t>
  </si>
  <si>
    <t>คณะรัฐศาสตร์</t>
  </si>
  <si>
    <t>Mr. Bavo Stevens</t>
  </si>
  <si>
    <t>ผู้เชี่ยวชาญ 
ระดับ 1</t>
  </si>
  <si>
    <t>ทันตแพทย์หญิงจีราภา ประภาศพงษ์</t>
  </si>
  <si>
    <t>รายละเอียดงานวิจัยหรืองานวิชาการอื่นๆ</t>
  </si>
  <si>
    <t xml:space="preserve">รายละเอียดงานบริการวิชาการและทำนุบำรุงศิลปวัฒนธรรม </t>
  </si>
  <si>
    <t>รายละเอียดภาระงานอื่น ๆ</t>
  </si>
  <si>
    <t>งานวิจัยและงานวิชาการอื่น
(ภาระงานต่อสัปดาห์)</t>
  </si>
  <si>
    <t>Ms. Kumiko Mishima</t>
  </si>
  <si>
    <t xml:space="preserve"> Ms. Madison Pickard</t>
  </si>
  <si>
    <t>Ms. Mairenallen Joy M. Basilio</t>
  </si>
  <si>
    <t xml:space="preserve"> Ms. Zhao Jing</t>
  </si>
  <si>
    <t xml:space="preserve">Mr..Tomas Esnara Keweg </t>
  </si>
  <si>
    <t>Ms.Marilou Volante Tragulmeesuk</t>
  </si>
  <si>
    <t>..........................................................................</t>
  </si>
  <si>
    <t>(...................................................................)</t>
  </si>
  <si>
    <t>ตำแหน่ง...........................................................</t>
  </si>
  <si>
    <t>วันที่................เดือน...................พ.ศ..............</t>
  </si>
  <si>
    <t>ขอรับรองข้อมูล</t>
  </si>
  <si>
    <t>นพ.ธวัติ บุญไทย</t>
  </si>
  <si>
    <t>Mr. Philip James Allardice</t>
  </si>
  <si>
    <t>Mr. Tiomothy Mcgirr</t>
  </si>
  <si>
    <t>Mr. TRẦN MINH TUẤN</t>
  </si>
  <si>
    <t>Mr. Kent Hamilton</t>
  </si>
  <si>
    <t>Mr. Sean Michael Broskie</t>
  </si>
  <si>
    <t>คณะ/หน่วยงาน/ประเภทการจ้าง</t>
  </si>
  <si>
    <t>คณะศิลปประยุกต์และสถาปัตยกรรมศาสตร์</t>
  </si>
  <si>
    <t>ใช้อัตราของคณะศิลปศาสตร์</t>
  </si>
  <si>
    <t>ปฏิบัติงานที่สำนักงานวิเทศสัมพันธ์</t>
  </si>
  <si>
    <t>หมายเหตุ</t>
  </si>
  <si>
    <t>ผู้รับรองผลการปฏิบัติงานของลูกจ้างชั่วคราวประจำปีงบประมาณ พ.ศ. 2564</t>
  </si>
  <si>
    <t>รายละเอียดผู้มีความสามารถพิเศษหรือผู้เกษียณอายุราชการเพื่อเป็นอาจารย์ในสถาบันอุดมศึกษาของรัฐ และลูกจ้างชั่วคราวชาวต่างประเทศ ประจำปีงบประมาณ พ.ศ. 2566</t>
  </si>
  <si>
    <t>รายละเอียดความจำเป็นในการจ้างลูกจ้างชั่วคราวเงินงบประมาณแผ่นดิน ปีงบประมาณ พ.ศ. 2566</t>
  </si>
  <si>
    <t>ตารางสรุปการตรวจสอบคุณสมบัติของผู้มีรายชื่อเสนอเพื่อขอบรรจุในแผนการจ้างลูกจ้างชั่วคราวเงินงบประมาณแผ่นดิน ประจำปีงบประมาณ พ.ศ. 2566</t>
  </si>
  <si>
    <t>ประจำปีงบประมาณ พ.ศ. 2565  เพื่อประกอบการเสนอขออนุมัติแผนการจ้างฯ ประจำปีงบประมาณ พ.ศ. 2566</t>
  </si>
  <si>
    <t>เอกสารหมายเลข 2</t>
  </si>
  <si>
    <t>เอกสารหมายเลข 1</t>
  </si>
  <si>
    <t>เอกสารหมายเลข 3</t>
  </si>
  <si>
    <t>เอกสารหมายเลข 5</t>
  </si>
  <si>
    <t>เอกสารหมายเลข 6</t>
  </si>
  <si>
    <t>เอกสารหมายเลข 7</t>
  </si>
  <si>
    <t>เอกสารหมายเลข 4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</si>
</sst>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m\ yyyy;@"/>
    <numFmt numFmtId="188" formatCode="_-* #,##0_-;\-* #,##0_-;_-* &quot;-&quot;??_-;_-@_-"/>
    <numFmt numFmtId="189" formatCode="\(#\)"/>
    <numFmt numFmtId="190" formatCode="#\)"/>
    <numFmt numFmtId="191" formatCode="\(0\)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76">
    <font>
      <sz val="10"/>
      <name val="Arial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2"/>
      <color indexed="8"/>
      <name val="Wingdings"/>
      <family val="0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2"/>
      <color indexed="8"/>
      <name val="Wingdings"/>
      <family val="0"/>
    </font>
    <font>
      <b/>
      <sz val="18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sz val="14"/>
      <color indexed="8"/>
      <name val="Wingdings"/>
      <family val="0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sz val="16"/>
      <name val="Wingdings"/>
      <family val="0"/>
    </font>
    <font>
      <b/>
      <sz val="14"/>
      <name val="TH SarabunPSK"/>
      <family val="2"/>
    </font>
    <font>
      <b/>
      <u val="single"/>
      <sz val="16"/>
      <color indexed="8"/>
      <name val="TH SarabunPSK"/>
      <family val="2"/>
    </font>
    <font>
      <sz val="14"/>
      <name val="TH SarabunIT๙"/>
      <family val="2"/>
    </font>
    <font>
      <b/>
      <u val="single"/>
      <sz val="12"/>
      <name val="TH SarabunPSK"/>
      <family val="2"/>
    </font>
    <font>
      <sz val="15"/>
      <name val="TH SarabunIT๙"/>
      <family val="2"/>
    </font>
    <font>
      <b/>
      <sz val="14"/>
      <name val="TH SarabunIT๙"/>
      <family val="2"/>
    </font>
    <font>
      <b/>
      <sz val="15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6"/>
      <color indexed="8"/>
      <name val="TH SarabunPSK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3"/>
      <color indexed="8"/>
      <name val="Wingdings"/>
      <family val="0"/>
    </font>
    <font>
      <b/>
      <sz val="13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H SarabunPSK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rgb="FF000000"/>
      <name val="Wingdings"/>
      <family val="0"/>
    </font>
    <font>
      <b/>
      <sz val="13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45" applyFont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 horizontal="center" vertical="center" wrapText="1"/>
      <protection/>
    </xf>
    <xf numFmtId="0" fontId="3" fillId="0" borderId="0" xfId="45" applyFont="1" applyAlignment="1">
      <alignment vertical="top"/>
      <protection/>
    </xf>
    <xf numFmtId="0" fontId="3" fillId="0" borderId="10" xfId="45" applyFont="1" applyBorder="1" applyAlignment="1">
      <alignment horizontal="center" vertical="top"/>
      <protection/>
    </xf>
    <xf numFmtId="0" fontId="3" fillId="0" borderId="10" xfId="45" applyFont="1" applyBorder="1" applyAlignment="1">
      <alignment vertical="top"/>
      <protection/>
    </xf>
    <xf numFmtId="187" fontId="3" fillId="0" borderId="10" xfId="0" applyNumberFormat="1" applyFont="1" applyBorder="1" applyAlignment="1">
      <alignment horizontal="center" vertical="top"/>
    </xf>
    <xf numFmtId="0" fontId="3" fillId="0" borderId="10" xfId="45" applyFont="1" applyBorder="1" applyAlignment="1">
      <alignment horizontal="center" vertical="top" wrapText="1"/>
      <protection/>
    </xf>
    <xf numFmtId="188" fontId="3" fillId="0" borderId="10" xfId="39" applyNumberFormat="1" applyFont="1" applyBorder="1" applyAlignment="1">
      <alignment horizontal="right" vertical="top"/>
    </xf>
    <xf numFmtId="188" fontId="2" fillId="20" borderId="1" xfId="39" applyNumberFormat="1" applyFont="1" applyFill="1" applyBorder="1" applyAlignment="1">
      <alignment horizontal="right" vertical="top"/>
    </xf>
    <xf numFmtId="0" fontId="67" fillId="0" borderId="0" xfId="0" applyFont="1" applyBorder="1" applyAlignment="1">
      <alignment vertical="top"/>
    </xf>
    <xf numFmtId="0" fontId="67" fillId="33" borderId="0" xfId="0" applyFont="1" applyFill="1" applyBorder="1" applyAlignment="1">
      <alignment vertical="top"/>
    </xf>
    <xf numFmtId="0" fontId="67" fillId="33" borderId="0" xfId="0" applyFont="1" applyFill="1" applyBorder="1" applyAlignment="1">
      <alignment horizontal="left" vertical="top"/>
    </xf>
    <xf numFmtId="0" fontId="67" fillId="0" borderId="0" xfId="0" applyFont="1" applyBorder="1" applyAlignment="1">
      <alignment horizontal="left" vertical="top"/>
    </xf>
    <xf numFmtId="0" fontId="68" fillId="0" borderId="0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left" vertical="top"/>
    </xf>
    <xf numFmtId="0" fontId="68" fillId="33" borderId="0" xfId="0" applyFont="1" applyFill="1" applyBorder="1" applyAlignment="1">
      <alignment horizontal="left" vertical="top"/>
    </xf>
    <xf numFmtId="0" fontId="68" fillId="33" borderId="0" xfId="0" applyFont="1" applyFill="1" applyBorder="1" applyAlignment="1">
      <alignment horizontal="center" vertical="top" wrapText="1"/>
    </xf>
    <xf numFmtId="189" fontId="68" fillId="0" borderId="11" xfId="0" applyNumberFormat="1" applyFont="1" applyBorder="1" applyAlignment="1">
      <alignment horizontal="center" vertical="top" wrapText="1"/>
    </xf>
    <xf numFmtId="189" fontId="68" fillId="33" borderId="11" xfId="0" applyNumberFormat="1" applyFont="1" applyFill="1" applyBorder="1" applyAlignment="1">
      <alignment horizontal="center" vertical="top" wrapText="1"/>
    </xf>
    <xf numFmtId="189" fontId="68" fillId="33" borderId="0" xfId="0" applyNumberFormat="1" applyFont="1" applyFill="1" applyAlignment="1">
      <alignment horizontal="center" vertical="top" wrapText="1"/>
    </xf>
    <xf numFmtId="189" fontId="68" fillId="0" borderId="0" xfId="0" applyNumberFormat="1" applyFont="1" applyAlignment="1">
      <alignment horizontal="center" vertical="top" wrapText="1"/>
    </xf>
    <xf numFmtId="0" fontId="69" fillId="33" borderId="0" xfId="0" applyFont="1" applyFill="1" applyAlignment="1">
      <alignment horizontal="center" vertical="top"/>
    </xf>
    <xf numFmtId="0" fontId="69" fillId="0" borderId="0" xfId="0" applyFont="1" applyAlignment="1">
      <alignment horizontal="center" vertical="top"/>
    </xf>
    <xf numFmtId="0" fontId="68" fillId="33" borderId="0" xfId="0" applyFont="1" applyFill="1" applyBorder="1" applyAlignment="1">
      <alignment horizontal="center" vertical="top"/>
    </xf>
    <xf numFmtId="0" fontId="68" fillId="0" borderId="0" xfId="0" applyFont="1" applyBorder="1" applyAlignment="1">
      <alignment horizontal="center" vertical="top"/>
    </xf>
    <xf numFmtId="0" fontId="69" fillId="33" borderId="0" xfId="0" applyFont="1" applyFill="1" applyAlignment="1">
      <alignment vertical="top"/>
    </xf>
    <xf numFmtId="0" fontId="69" fillId="0" borderId="0" xfId="0" applyFont="1" applyAlignment="1">
      <alignment vertical="top"/>
    </xf>
    <xf numFmtId="0" fontId="69" fillId="0" borderId="0" xfId="0" applyFont="1" applyBorder="1" applyAlignment="1">
      <alignment vertical="top"/>
    </xf>
    <xf numFmtId="0" fontId="69" fillId="0" borderId="0" xfId="0" applyFont="1" applyBorder="1" applyAlignment="1">
      <alignment vertical="top" wrapText="1"/>
    </xf>
    <xf numFmtId="0" fontId="69" fillId="33" borderId="0" xfId="0" applyFont="1" applyFill="1" applyBorder="1" applyAlignment="1">
      <alignment vertical="top"/>
    </xf>
    <xf numFmtId="0" fontId="67" fillId="0" borderId="0" xfId="0" applyFont="1" applyBorder="1" applyAlignment="1">
      <alignment horizontal="center" vertical="top"/>
    </xf>
    <xf numFmtId="0" fontId="69" fillId="0" borderId="0" xfId="0" applyFont="1" applyBorder="1" applyAlignment="1">
      <alignment horizontal="center" vertical="top"/>
    </xf>
    <xf numFmtId="3" fontId="54" fillId="7" borderId="10" xfId="45" applyNumberFormat="1" applyFont="1" applyFill="1" applyBorder="1" applyAlignment="1">
      <alignment vertical="top"/>
      <protection/>
    </xf>
    <xf numFmtId="0" fontId="3" fillId="0" borderId="12" xfId="45" applyFont="1" applyBorder="1" applyAlignment="1">
      <alignment horizontal="center" vertical="center" wrapText="1"/>
      <protection/>
    </xf>
    <xf numFmtId="0" fontId="69" fillId="0" borderId="12" xfId="0" applyFont="1" applyBorder="1" applyAlignment="1">
      <alignment vertical="top" wrapText="1"/>
    </xf>
    <xf numFmtId="0" fontId="69" fillId="0" borderId="12" xfId="0" applyFont="1" applyBorder="1" applyAlignment="1">
      <alignment horizontal="center" vertical="top"/>
    </xf>
    <xf numFmtId="0" fontId="68" fillId="0" borderId="12" xfId="0" applyFont="1" applyBorder="1" applyAlignment="1">
      <alignment horizontal="left" vertical="top"/>
    </xf>
    <xf numFmtId="0" fontId="69" fillId="0" borderId="12" xfId="0" applyFont="1" applyBorder="1" applyAlignment="1">
      <alignment vertical="top"/>
    </xf>
    <xf numFmtId="17" fontId="69" fillId="0" borderId="11" xfId="0" applyNumberFormat="1" applyFont="1" applyBorder="1" applyAlignment="1">
      <alignment horizontal="left" vertical="top"/>
    </xf>
    <xf numFmtId="0" fontId="69" fillId="0" borderId="11" xfId="0" applyFont="1" applyBorder="1" applyAlignment="1">
      <alignment horizontal="left" vertical="top" wrapText="1"/>
    </xf>
    <xf numFmtId="0" fontId="69" fillId="0" borderId="11" xfId="0" applyNumberFormat="1" applyFont="1" applyBorder="1" applyAlignment="1">
      <alignment vertical="top" wrapText="1"/>
    </xf>
    <xf numFmtId="0" fontId="69" fillId="0" borderId="13" xfId="0" applyFont="1" applyBorder="1" applyAlignment="1">
      <alignment vertical="top" wrapText="1"/>
    </xf>
    <xf numFmtId="17" fontId="69" fillId="0" borderId="13" xfId="0" applyNumberFormat="1" applyFont="1" applyBorder="1" applyAlignment="1">
      <alignment horizontal="left" vertical="top"/>
    </xf>
    <xf numFmtId="0" fontId="69" fillId="0" borderId="13" xfId="0" applyNumberFormat="1" applyFont="1" applyBorder="1" applyAlignment="1">
      <alignment vertical="top" wrapText="1"/>
    </xf>
    <xf numFmtId="0" fontId="4" fillId="0" borderId="0" xfId="45" applyFont="1" applyAlignment="1">
      <alignment horizontal="right"/>
      <protection/>
    </xf>
    <xf numFmtId="190" fontId="69" fillId="0" borderId="11" xfId="0" applyNumberFormat="1" applyFont="1" applyBorder="1" applyAlignment="1">
      <alignment vertical="top"/>
    </xf>
    <xf numFmtId="190" fontId="69" fillId="0" borderId="13" xfId="0" applyNumberFormat="1" applyFont="1" applyBorder="1" applyAlignment="1">
      <alignment vertical="top"/>
    </xf>
    <xf numFmtId="0" fontId="3" fillId="0" borderId="11" xfId="45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9" fillId="0" borderId="14" xfId="45" applyNumberFormat="1" applyFont="1" applyBorder="1" applyAlignment="1">
      <alignment horizontal="center" vertical="center" wrapText="1"/>
      <protection/>
    </xf>
    <xf numFmtId="0" fontId="9" fillId="0" borderId="0" xfId="45" applyFont="1" applyAlignment="1">
      <alignment horizontal="center" vertical="center" wrapText="1"/>
      <protection/>
    </xf>
    <xf numFmtId="190" fontId="69" fillId="0" borderId="12" xfId="0" applyNumberFormat="1" applyFont="1" applyBorder="1" applyAlignment="1">
      <alignment vertical="top"/>
    </xf>
    <xf numFmtId="0" fontId="69" fillId="0" borderId="12" xfId="0" applyNumberFormat="1" applyFont="1" applyBorder="1" applyAlignment="1">
      <alignment vertical="top" wrapText="1"/>
    </xf>
    <xf numFmtId="17" fontId="69" fillId="0" borderId="12" xfId="0" applyNumberFormat="1" applyFont="1" applyBorder="1" applyAlignment="1">
      <alignment horizontal="left" vertical="top"/>
    </xf>
    <xf numFmtId="0" fontId="69" fillId="0" borderId="12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69" fillId="0" borderId="11" xfId="0" applyNumberFormat="1" applyFont="1" applyBorder="1" applyAlignment="1">
      <alignment horizontal="left" vertical="top" wrapText="1"/>
    </xf>
    <xf numFmtId="0" fontId="69" fillId="0" borderId="12" xfId="0" applyNumberFormat="1" applyFont="1" applyBorder="1" applyAlignment="1">
      <alignment horizontal="left" vertical="top" wrapText="1"/>
    </xf>
    <xf numFmtId="0" fontId="69" fillId="0" borderId="13" xfId="0" applyNumberFormat="1" applyFont="1" applyBorder="1" applyAlignment="1">
      <alignment horizontal="left" vertical="top" wrapText="1"/>
    </xf>
    <xf numFmtId="0" fontId="69" fillId="0" borderId="11" xfId="0" applyNumberFormat="1" applyFont="1" applyBorder="1" applyAlignment="1">
      <alignment horizontal="center" vertical="top"/>
    </xf>
    <xf numFmtId="0" fontId="69" fillId="0" borderId="12" xfId="0" applyNumberFormat="1" applyFont="1" applyBorder="1" applyAlignment="1">
      <alignment horizontal="center" vertical="top"/>
    </xf>
    <xf numFmtId="0" fontId="69" fillId="0" borderId="13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89" fontId="69" fillId="0" borderId="14" xfId="0" applyNumberFormat="1" applyFont="1" applyBorder="1" applyAlignment="1">
      <alignment horizontal="center" vertical="top"/>
    </xf>
    <xf numFmtId="189" fontId="69" fillId="0" borderId="14" xfId="0" applyNumberFormat="1" applyFont="1" applyBorder="1" applyAlignment="1">
      <alignment horizontal="center" vertical="top" wrapText="1"/>
    </xf>
    <xf numFmtId="189" fontId="69" fillId="33" borderId="14" xfId="0" applyNumberFormat="1" applyFont="1" applyFill="1" applyBorder="1" applyAlignment="1">
      <alignment horizontal="center" vertical="top"/>
    </xf>
    <xf numFmtId="0" fontId="70" fillId="0" borderId="12" xfId="0" applyFont="1" applyBorder="1" applyAlignment="1">
      <alignment vertical="top" wrapText="1"/>
    </xf>
    <xf numFmtId="0" fontId="70" fillId="0" borderId="13" xfId="0" applyFont="1" applyBorder="1" applyAlignment="1">
      <alignment vertical="top" wrapText="1"/>
    </xf>
    <xf numFmtId="0" fontId="7" fillId="0" borderId="13" xfId="45" applyFont="1" applyBorder="1" applyAlignment="1">
      <alignment vertical="top" wrapText="1"/>
      <protection/>
    </xf>
    <xf numFmtId="0" fontId="15" fillId="0" borderId="12" xfId="0" applyFont="1" applyBorder="1" applyAlignment="1">
      <alignment vertical="top" wrapText="1"/>
    </xf>
    <xf numFmtId="0" fontId="70" fillId="0" borderId="11" xfId="0" applyFont="1" applyBorder="1" applyAlignment="1">
      <alignment vertical="top" wrapText="1"/>
    </xf>
    <xf numFmtId="0" fontId="69" fillId="0" borderId="13" xfId="0" applyFont="1" applyBorder="1" applyAlignment="1">
      <alignment horizontal="left" vertical="top" wrapText="1"/>
    </xf>
    <xf numFmtId="0" fontId="69" fillId="0" borderId="11" xfId="0" applyNumberFormat="1" applyFont="1" applyFill="1" applyBorder="1" applyAlignment="1">
      <alignment vertical="top" wrapText="1"/>
    </xf>
    <xf numFmtId="0" fontId="69" fillId="0" borderId="11" xfId="0" applyNumberFormat="1" applyFont="1" applyFill="1" applyBorder="1" applyAlignment="1">
      <alignment vertical="top"/>
    </xf>
    <xf numFmtId="0" fontId="69" fillId="0" borderId="11" xfId="0" applyNumberFormat="1" applyFont="1" applyBorder="1" applyAlignment="1">
      <alignment vertical="top"/>
    </xf>
    <xf numFmtId="0" fontId="69" fillId="0" borderId="12" xfId="0" applyNumberFormat="1" applyFont="1" applyFill="1" applyBorder="1" applyAlignment="1">
      <alignment vertical="top" wrapText="1"/>
    </xf>
    <xf numFmtId="0" fontId="69" fillId="0" borderId="12" xfId="0" applyNumberFormat="1" applyFont="1" applyFill="1" applyBorder="1" applyAlignment="1">
      <alignment vertical="top"/>
    </xf>
    <xf numFmtId="0" fontId="69" fillId="0" borderId="12" xfId="0" applyNumberFormat="1" applyFont="1" applyBorder="1" applyAlignment="1">
      <alignment vertical="top"/>
    </xf>
    <xf numFmtId="0" fontId="69" fillId="0" borderId="13" xfId="0" applyNumberFormat="1" applyFont="1" applyFill="1" applyBorder="1" applyAlignment="1">
      <alignment vertical="top" wrapText="1"/>
    </xf>
    <xf numFmtId="0" fontId="69" fillId="0" borderId="13" xfId="0" applyNumberFormat="1" applyFont="1" applyFill="1" applyBorder="1" applyAlignment="1">
      <alignment vertical="top"/>
    </xf>
    <xf numFmtId="0" fontId="69" fillId="0" borderId="13" xfId="0" applyNumberFormat="1" applyFont="1" applyBorder="1" applyAlignment="1">
      <alignment vertical="top"/>
    </xf>
    <xf numFmtId="0" fontId="7" fillId="0" borderId="11" xfId="45" applyFont="1" applyBorder="1" applyAlignment="1">
      <alignment vertical="top" wrapText="1"/>
      <protection/>
    </xf>
    <xf numFmtId="0" fontId="69" fillId="0" borderId="11" xfId="0" applyFont="1" applyBorder="1" applyAlignment="1">
      <alignment vertical="top" wrapText="1"/>
    </xf>
    <xf numFmtId="0" fontId="69" fillId="0" borderId="12" xfId="45" applyFont="1" applyBorder="1" applyAlignment="1">
      <alignment vertical="top" wrapText="1"/>
      <protection/>
    </xf>
    <xf numFmtId="0" fontId="69" fillId="0" borderId="13" xfId="45" applyFont="1" applyBorder="1" applyAlignment="1">
      <alignment vertical="top" wrapText="1"/>
      <protection/>
    </xf>
    <xf numFmtId="0" fontId="69" fillId="0" borderId="13" xfId="0" applyFont="1" applyBorder="1" applyAlignment="1">
      <alignment vertical="top"/>
    </xf>
    <xf numFmtId="0" fontId="71" fillId="10" borderId="15" xfId="0" applyFont="1" applyFill="1" applyBorder="1" applyAlignment="1">
      <alignment vertical="top"/>
    </xf>
    <xf numFmtId="0" fontId="69" fillId="10" borderId="15" xfId="0" applyFont="1" applyFill="1" applyBorder="1" applyAlignment="1">
      <alignment vertical="top" wrapText="1"/>
    </xf>
    <xf numFmtId="0" fontId="69" fillId="10" borderId="15" xfId="0" applyFont="1" applyFill="1" applyBorder="1" applyAlignment="1">
      <alignment vertical="top"/>
    </xf>
    <xf numFmtId="0" fontId="69" fillId="10" borderId="15" xfId="0" applyFont="1" applyFill="1" applyBorder="1" applyAlignment="1">
      <alignment horizontal="center" vertical="top"/>
    </xf>
    <xf numFmtId="0" fontId="69" fillId="10" borderId="0" xfId="0" applyFont="1" applyFill="1" applyBorder="1" applyAlignment="1">
      <alignment vertical="top"/>
    </xf>
    <xf numFmtId="0" fontId="71" fillId="10" borderId="15" xfId="0" applyFont="1" applyFill="1" applyBorder="1" applyAlignment="1">
      <alignment horizontal="left" vertical="top"/>
    </xf>
    <xf numFmtId="0" fontId="69" fillId="10" borderId="0" xfId="0" applyFont="1" applyFill="1" applyAlignment="1">
      <alignment vertical="top"/>
    </xf>
    <xf numFmtId="0" fontId="71" fillId="11" borderId="15" xfId="0" applyFont="1" applyFill="1" applyBorder="1" applyAlignment="1">
      <alignment horizontal="left" vertical="top"/>
    </xf>
    <xf numFmtId="0" fontId="70" fillId="11" borderId="15" xfId="0" applyFont="1" applyFill="1" applyBorder="1" applyAlignment="1">
      <alignment vertical="top" wrapText="1"/>
    </xf>
    <xf numFmtId="0" fontId="70" fillId="11" borderId="15" xfId="0" applyFont="1" applyFill="1" applyBorder="1" applyAlignment="1">
      <alignment vertical="top"/>
    </xf>
    <xf numFmtId="0" fontId="70" fillId="11" borderId="15" xfId="0" applyFont="1" applyFill="1" applyBorder="1" applyAlignment="1">
      <alignment horizontal="center" vertical="top"/>
    </xf>
    <xf numFmtId="0" fontId="70" fillId="11" borderId="0" xfId="0" applyFont="1" applyFill="1" applyAlignment="1">
      <alignment vertical="top"/>
    </xf>
    <xf numFmtId="190" fontId="69" fillId="0" borderId="12" xfId="0" applyNumberFormat="1" applyFont="1" applyBorder="1" applyAlignment="1">
      <alignment horizontal="center" vertical="top"/>
    </xf>
    <xf numFmtId="0" fontId="68" fillId="0" borderId="0" xfId="0" applyFont="1" applyBorder="1" applyAlignment="1">
      <alignment vertical="top"/>
    </xf>
    <xf numFmtId="0" fontId="54" fillId="0" borderId="11" xfId="0" applyFont="1" applyBorder="1" applyAlignment="1">
      <alignment horizontal="center" vertical="center" wrapText="1"/>
    </xf>
    <xf numFmtId="0" fontId="18" fillId="0" borderId="0" xfId="45" applyFont="1" applyAlignment="1">
      <alignment vertical="top" wrapText="1"/>
      <protection/>
    </xf>
    <xf numFmtId="0" fontId="18" fillId="0" borderId="0" xfId="45" applyFont="1" applyAlignment="1">
      <alignment horizontal="center" vertical="top" wrapText="1"/>
      <protection/>
    </xf>
    <xf numFmtId="188" fontId="18" fillId="0" borderId="0" xfId="39" applyNumberFormat="1" applyFont="1" applyAlignment="1">
      <alignment vertical="top" wrapText="1"/>
    </xf>
    <xf numFmtId="188" fontId="18" fillId="0" borderId="0" xfId="39" applyNumberFormat="1" applyFont="1" applyAlignment="1">
      <alignment horizontal="center" vertical="top" wrapText="1"/>
    </xf>
    <xf numFmtId="0" fontId="18" fillId="0" borderId="0" xfId="45" applyFont="1" applyAlignment="1">
      <alignment horizontal="left" vertical="top" wrapText="1"/>
      <protection/>
    </xf>
    <xf numFmtId="0" fontId="18" fillId="0" borderId="15" xfId="45" applyFont="1" applyBorder="1" applyAlignment="1">
      <alignment vertical="top" wrapText="1"/>
      <protection/>
    </xf>
    <xf numFmtId="0" fontId="19" fillId="33" borderId="15" xfId="0" applyFont="1" applyFill="1" applyBorder="1" applyAlignment="1">
      <alignment horizontal="center" vertical="top" wrapText="1"/>
    </xf>
    <xf numFmtId="188" fontId="18" fillId="0" borderId="15" xfId="39" applyNumberFormat="1" applyFont="1" applyBorder="1" applyAlignment="1">
      <alignment vertical="top" wrapText="1"/>
    </xf>
    <xf numFmtId="0" fontId="18" fillId="0" borderId="15" xfId="45" applyFont="1" applyBorder="1" applyAlignment="1">
      <alignment horizontal="center" vertical="top" wrapText="1"/>
      <protection/>
    </xf>
    <xf numFmtId="49" fontId="18" fillId="0" borderId="15" xfId="45" applyNumberFormat="1" applyFont="1" applyBorder="1" applyAlignment="1">
      <alignment horizontal="center" vertical="top" wrapText="1"/>
      <protection/>
    </xf>
    <xf numFmtId="188" fontId="18" fillId="0" borderId="15" xfId="39" applyNumberFormat="1" applyFont="1" applyBorder="1" applyAlignment="1">
      <alignment horizontal="center" vertical="top" wrapText="1"/>
    </xf>
    <xf numFmtId="0" fontId="18" fillId="0" borderId="15" xfId="45" applyFont="1" applyBorder="1" applyAlignment="1">
      <alignment horizontal="left" vertical="top" wrapText="1"/>
      <protection/>
    </xf>
    <xf numFmtId="0" fontId="18" fillId="0" borderId="15" xfId="0" applyFont="1" applyBorder="1" applyAlignment="1">
      <alignment horizontal="center" vertical="top" wrapText="1"/>
    </xf>
    <xf numFmtId="0" fontId="20" fillId="0" borderId="0" xfId="45" applyFont="1" applyAlignment="1">
      <alignment vertical="top"/>
      <protection/>
    </xf>
    <xf numFmtId="191" fontId="18" fillId="0" borderId="15" xfId="45" applyNumberFormat="1" applyFont="1" applyBorder="1" applyAlignment="1">
      <alignment horizontal="center" vertical="center" wrapText="1"/>
      <protection/>
    </xf>
    <xf numFmtId="0" fontId="20" fillId="0" borderId="16" xfId="45" applyFont="1" applyBorder="1" applyAlignment="1">
      <alignment horizontal="center" vertical="top"/>
      <protection/>
    </xf>
    <xf numFmtId="0" fontId="20" fillId="0" borderId="16" xfId="45" applyFont="1" applyBorder="1" applyAlignment="1">
      <alignment horizontal="left" vertical="top"/>
      <protection/>
    </xf>
    <xf numFmtId="0" fontId="72" fillId="0" borderId="0" xfId="0" applyFont="1" applyAlignment="1">
      <alignment horizontal="center"/>
    </xf>
    <xf numFmtId="0" fontId="2" fillId="0" borderId="0" xfId="45" applyFont="1" applyBorder="1" applyAlignment="1">
      <alignment vertical="top"/>
      <protection/>
    </xf>
    <xf numFmtId="0" fontId="2" fillId="0" borderId="0" xfId="45" applyFont="1" applyAlignment="1">
      <alignment horizontal="right" vertical="top" wrapText="1"/>
      <protection/>
    </xf>
    <xf numFmtId="0" fontId="70" fillId="33" borderId="0" xfId="0" applyFont="1" applyFill="1" applyAlignment="1">
      <alignment/>
    </xf>
    <xf numFmtId="0" fontId="70" fillId="33" borderId="0" xfId="0" applyFont="1" applyFill="1" applyAlignment="1">
      <alignment horizontal="center"/>
    </xf>
    <xf numFmtId="0" fontId="71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70" fillId="33" borderId="17" xfId="0" applyFont="1" applyFill="1" applyBorder="1" applyAlignment="1">
      <alignment horizontal="center" vertical="top" wrapText="1"/>
    </xf>
    <xf numFmtId="0" fontId="70" fillId="33" borderId="18" xfId="0" applyFont="1" applyFill="1" applyBorder="1" applyAlignment="1">
      <alignment horizontal="center" vertical="top" wrapText="1"/>
    </xf>
    <xf numFmtId="0" fontId="70" fillId="33" borderId="18" xfId="0" applyFont="1" applyFill="1" applyBorder="1" applyAlignment="1">
      <alignment vertical="top" wrapText="1"/>
    </xf>
    <xf numFmtId="0" fontId="70" fillId="33" borderId="15" xfId="0" applyFont="1" applyFill="1" applyBorder="1" applyAlignment="1">
      <alignment vertical="top" wrapText="1"/>
    </xf>
    <xf numFmtId="0" fontId="18" fillId="33" borderId="15" xfId="45" applyFont="1" applyFill="1" applyBorder="1" applyAlignment="1">
      <alignment horizontal="left" vertical="top" wrapText="1"/>
      <protection/>
    </xf>
    <xf numFmtId="43" fontId="18" fillId="33" borderId="15" xfId="39" applyFont="1" applyFill="1" applyBorder="1" applyAlignment="1">
      <alignment horizontal="center" vertical="top" wrapText="1"/>
    </xf>
    <xf numFmtId="0" fontId="18" fillId="33" borderId="15" xfId="45" applyFont="1" applyFill="1" applyBorder="1" applyAlignment="1">
      <alignment horizontal="center" vertical="top" wrapText="1"/>
      <protection/>
    </xf>
    <xf numFmtId="0" fontId="20" fillId="33" borderId="15" xfId="45" applyFont="1" applyFill="1" applyBorder="1" applyAlignment="1">
      <alignment horizontal="left" vertical="top" wrapText="1"/>
      <protection/>
    </xf>
    <xf numFmtId="43" fontId="20" fillId="33" borderId="15" xfId="39" applyFont="1" applyFill="1" applyBorder="1" applyAlignment="1">
      <alignment horizontal="center" vertical="top" wrapText="1"/>
    </xf>
    <xf numFmtId="0" fontId="20" fillId="33" borderId="15" xfId="45" applyFont="1" applyFill="1" applyBorder="1" applyAlignment="1">
      <alignment horizontal="center" vertical="top" wrapText="1"/>
      <protection/>
    </xf>
    <xf numFmtId="0" fontId="20" fillId="33" borderId="15" xfId="45" applyFont="1" applyFill="1" applyBorder="1" applyAlignment="1">
      <alignment vertical="top" wrapText="1"/>
      <protection/>
    </xf>
    <xf numFmtId="43" fontId="20" fillId="33" borderId="15" xfId="39" applyFont="1" applyFill="1" applyBorder="1" applyAlignment="1">
      <alignment vertical="top" wrapText="1"/>
    </xf>
    <xf numFmtId="0" fontId="69" fillId="33" borderId="0" xfId="0" applyFont="1" applyFill="1" applyAlignment="1">
      <alignment/>
    </xf>
    <xf numFmtId="0" fontId="69" fillId="33" borderId="0" xfId="0" applyFont="1" applyFill="1" applyAlignment="1">
      <alignment horizontal="center"/>
    </xf>
    <xf numFmtId="0" fontId="71" fillId="0" borderId="0" xfId="0" applyFont="1" applyAlignment="1">
      <alignment horizontal="center" vertical="top" wrapText="1"/>
    </xf>
    <xf numFmtId="0" fontId="3" fillId="0" borderId="0" xfId="45" applyFont="1" applyAlignment="1">
      <alignment vertical="top" wrapText="1"/>
      <protection/>
    </xf>
    <xf numFmtId="0" fontId="3" fillId="0" borderId="0" xfId="45" applyFont="1" applyAlignment="1">
      <alignment horizontal="left" vertical="top" wrapText="1"/>
      <protection/>
    </xf>
    <xf numFmtId="188" fontId="3" fillId="0" borderId="0" xfId="39" applyNumberFormat="1" applyFont="1" applyAlignment="1">
      <alignment horizontal="center" vertical="top" wrapText="1"/>
    </xf>
    <xf numFmtId="0" fontId="3" fillId="0" borderId="0" xfId="45" applyFont="1" applyAlignment="1">
      <alignment horizontal="center" vertical="top" wrapText="1"/>
      <protection/>
    </xf>
    <xf numFmtId="188" fontId="3" fillId="0" borderId="0" xfId="39" applyNumberFormat="1" applyFont="1" applyAlignment="1">
      <alignment vertical="top" wrapText="1"/>
    </xf>
    <xf numFmtId="0" fontId="69" fillId="33" borderId="0" xfId="0" applyFont="1" applyFill="1" applyBorder="1" applyAlignment="1">
      <alignment horizontal="center" vertical="top"/>
    </xf>
    <xf numFmtId="0" fontId="68" fillId="33" borderId="0" xfId="0" applyFont="1" applyFill="1" applyBorder="1" applyAlignment="1">
      <alignment vertical="top"/>
    </xf>
    <xf numFmtId="189" fontId="68" fillId="33" borderId="15" xfId="0" applyNumberFormat="1" applyFont="1" applyFill="1" applyBorder="1" applyAlignment="1">
      <alignment horizontal="center" vertical="top" wrapText="1"/>
    </xf>
    <xf numFmtId="189" fontId="69" fillId="33" borderId="13" xfId="0" applyNumberFormat="1" applyFont="1" applyFill="1" applyBorder="1" applyAlignment="1">
      <alignment horizontal="center" vertical="top"/>
    </xf>
    <xf numFmtId="0" fontId="68" fillId="34" borderId="0" xfId="0" applyFont="1" applyFill="1" applyBorder="1" applyAlignment="1">
      <alignment horizontal="center" vertical="top"/>
    </xf>
    <xf numFmtId="0" fontId="68" fillId="34" borderId="19" xfId="0" applyFont="1" applyFill="1" applyBorder="1" applyAlignment="1">
      <alignment horizontal="center" vertical="top"/>
    </xf>
    <xf numFmtId="0" fontId="69" fillId="0" borderId="11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0" fontId="69" fillId="33" borderId="12" xfId="0" applyNumberFormat="1" applyFont="1" applyFill="1" applyBorder="1" applyAlignment="1">
      <alignment vertical="top" wrapText="1"/>
    </xf>
    <xf numFmtId="0" fontId="69" fillId="33" borderId="12" xfId="0" applyFont="1" applyFill="1" applyBorder="1" applyAlignment="1">
      <alignment vertical="top" wrapText="1"/>
    </xf>
    <xf numFmtId="0" fontId="69" fillId="33" borderId="12" xfId="0" applyNumberFormat="1" applyFont="1" applyFill="1" applyBorder="1" applyAlignment="1">
      <alignment horizontal="center" vertical="top" wrapText="1"/>
    </xf>
    <xf numFmtId="0" fontId="69" fillId="11" borderId="15" xfId="0" applyFont="1" applyFill="1" applyBorder="1" applyAlignment="1">
      <alignment vertical="top"/>
    </xf>
    <xf numFmtId="0" fontId="69" fillId="11" borderId="15" xfId="0" applyFont="1" applyFill="1" applyBorder="1" applyAlignment="1">
      <alignment horizontal="center" vertical="top"/>
    </xf>
    <xf numFmtId="0" fontId="69" fillId="33" borderId="12" xfId="0" applyNumberFormat="1" applyFont="1" applyFill="1" applyBorder="1" applyAlignment="1">
      <alignment horizontal="center" vertical="top"/>
    </xf>
    <xf numFmtId="0" fontId="69" fillId="0" borderId="12" xfId="0" applyNumberFormat="1" applyFont="1" applyBorder="1" applyAlignment="1">
      <alignment horizontal="center" vertical="top" wrapText="1"/>
    </xf>
    <xf numFmtId="0" fontId="69" fillId="0" borderId="13" xfId="0" applyNumberFormat="1" applyFont="1" applyBorder="1" applyAlignment="1">
      <alignment horizontal="center" vertical="top" wrapText="1"/>
    </xf>
    <xf numFmtId="0" fontId="71" fillId="33" borderId="15" xfId="0" applyFont="1" applyFill="1" applyBorder="1" applyAlignment="1">
      <alignment horizontal="center" vertical="top" wrapText="1"/>
    </xf>
    <xf numFmtId="0" fontId="16" fillId="34" borderId="20" xfId="0" applyFont="1" applyFill="1" applyBorder="1" applyAlignment="1">
      <alignment vertical="top"/>
    </xf>
    <xf numFmtId="0" fontId="16" fillId="34" borderId="21" xfId="0" applyFont="1" applyFill="1" applyBorder="1" applyAlignment="1">
      <alignment vertical="top"/>
    </xf>
    <xf numFmtId="0" fontId="16" fillId="34" borderId="19" xfId="0" applyFont="1" applyFill="1" applyBorder="1" applyAlignment="1">
      <alignment vertical="top"/>
    </xf>
    <xf numFmtId="0" fontId="22" fillId="33" borderId="15" xfId="0" applyFont="1" applyFill="1" applyBorder="1" applyAlignment="1">
      <alignment vertical="top" wrapText="1"/>
    </xf>
    <xf numFmtId="0" fontId="24" fillId="33" borderId="15" xfId="0" applyFont="1" applyFill="1" applyBorder="1" applyAlignment="1">
      <alignment/>
    </xf>
    <xf numFmtId="0" fontId="71" fillId="33" borderId="11" xfId="0" applyFont="1" applyFill="1" applyBorder="1" applyAlignment="1">
      <alignment vertical="top" wrapText="1"/>
    </xf>
    <xf numFmtId="0" fontId="71" fillId="33" borderId="12" xfId="0" applyFont="1" applyFill="1" applyBorder="1" applyAlignment="1">
      <alignment vertical="top" wrapText="1"/>
    </xf>
    <xf numFmtId="0" fontId="71" fillId="33" borderId="15" xfId="0" applyFont="1" applyFill="1" applyBorder="1" applyAlignment="1">
      <alignment horizontal="center" vertical="top" wrapText="1"/>
    </xf>
    <xf numFmtId="0" fontId="71" fillId="33" borderId="0" xfId="0" applyFont="1" applyFill="1" applyAlignment="1">
      <alignment vertical="top" wrapText="1"/>
    </xf>
    <xf numFmtId="0" fontId="71" fillId="33" borderId="12" xfId="0" applyFont="1" applyFill="1" applyBorder="1" applyAlignment="1">
      <alignment horizontal="center" vertical="top" wrapText="1"/>
    </xf>
    <xf numFmtId="0" fontId="71" fillId="33" borderId="15" xfId="0" applyFont="1" applyFill="1" applyBorder="1" applyAlignment="1">
      <alignment vertical="top" wrapText="1"/>
    </xf>
    <xf numFmtId="0" fontId="25" fillId="33" borderId="12" xfId="0" applyFont="1" applyFill="1" applyBorder="1" applyAlignment="1">
      <alignment horizontal="left" vertical="top"/>
    </xf>
    <xf numFmtId="0" fontId="71" fillId="33" borderId="22" xfId="0" applyFont="1" applyFill="1" applyBorder="1" applyAlignment="1">
      <alignment horizontal="left" vertical="top" wrapText="1"/>
    </xf>
    <xf numFmtId="0" fontId="73" fillId="33" borderId="11" xfId="0" applyFont="1" applyFill="1" applyBorder="1" applyAlignment="1">
      <alignment vertical="top" wrapText="1"/>
    </xf>
    <xf numFmtId="0" fontId="71" fillId="33" borderId="11" xfId="0" applyFont="1" applyFill="1" applyBorder="1" applyAlignment="1">
      <alignment horizontal="left" vertical="top" wrapText="1"/>
    </xf>
    <xf numFmtId="0" fontId="71" fillId="33" borderId="11" xfId="0" applyFont="1" applyFill="1" applyBorder="1" applyAlignment="1">
      <alignment horizontal="center" vertical="top" wrapText="1"/>
    </xf>
    <xf numFmtId="0" fontId="71" fillId="33" borderId="13" xfId="0" applyFont="1" applyFill="1" applyBorder="1" applyAlignment="1">
      <alignment horizontal="center" vertical="top" wrapText="1"/>
    </xf>
    <xf numFmtId="0" fontId="25" fillId="33" borderId="13" xfId="0" applyFont="1" applyFill="1" applyBorder="1" applyAlignment="1">
      <alignment vertical="top" wrapText="1"/>
    </xf>
    <xf numFmtId="0" fontId="71" fillId="33" borderId="0" xfId="0" applyFont="1" applyFill="1" applyAlignment="1">
      <alignment horizontal="center" vertical="top" wrapText="1"/>
    </xf>
    <xf numFmtId="0" fontId="71" fillId="33" borderId="11" xfId="0" applyFont="1" applyFill="1" applyBorder="1" applyAlignment="1">
      <alignment vertical="top"/>
    </xf>
    <xf numFmtId="0" fontId="71" fillId="33" borderId="15" xfId="0" applyFont="1" applyFill="1" applyBorder="1" applyAlignment="1">
      <alignment vertical="top"/>
    </xf>
    <xf numFmtId="0" fontId="71" fillId="33" borderId="15" xfId="0" applyFont="1" applyFill="1" applyBorder="1" applyAlignment="1">
      <alignment horizontal="left" vertical="top"/>
    </xf>
    <xf numFmtId="0" fontId="71" fillId="33" borderId="15" xfId="0" applyFont="1" applyFill="1" applyBorder="1" applyAlignment="1">
      <alignment horizontal="center" vertical="top"/>
    </xf>
    <xf numFmtId="0" fontId="71" fillId="33" borderId="0" xfId="0" applyFont="1" applyFill="1" applyAlignment="1">
      <alignment vertical="top"/>
    </xf>
    <xf numFmtId="0" fontId="71" fillId="33" borderId="13" xfId="0" applyFont="1" applyFill="1" applyBorder="1" applyAlignment="1">
      <alignment horizontal="left" vertical="top" wrapText="1"/>
    </xf>
    <xf numFmtId="0" fontId="25" fillId="33" borderId="13" xfId="0" applyFont="1" applyFill="1" applyBorder="1" applyAlignment="1">
      <alignment horizontal="left" vertical="top"/>
    </xf>
    <xf numFmtId="0" fontId="26" fillId="33" borderId="15" xfId="0" applyFont="1" applyFill="1" applyBorder="1" applyAlignment="1">
      <alignment/>
    </xf>
    <xf numFmtId="0" fontId="25" fillId="33" borderId="12" xfId="0" applyFont="1" applyFill="1" applyBorder="1" applyAlignment="1">
      <alignment horizontal="left" vertical="top" wrapText="1"/>
    </xf>
    <xf numFmtId="0" fontId="71" fillId="33" borderId="13" xfId="0" applyFont="1" applyFill="1" applyBorder="1" applyAlignment="1">
      <alignment vertical="top"/>
    </xf>
    <xf numFmtId="0" fontId="26" fillId="33" borderId="15" xfId="0" applyFont="1" applyFill="1" applyBorder="1" applyAlignment="1">
      <alignment vertical="top"/>
    </xf>
    <xf numFmtId="0" fontId="74" fillId="33" borderId="0" xfId="0" applyFont="1" applyFill="1" applyAlignment="1">
      <alignment horizontal="center" vertical="top" wrapText="1"/>
    </xf>
    <xf numFmtId="0" fontId="74" fillId="33" borderId="0" xfId="0" applyFont="1" applyFill="1" applyAlignment="1">
      <alignment vertical="top" wrapText="1"/>
    </xf>
    <xf numFmtId="0" fontId="70" fillId="33" borderId="0" xfId="0" applyFont="1" applyFill="1" applyAlignment="1">
      <alignment horizontal="left" vertical="top"/>
    </xf>
    <xf numFmtId="0" fontId="71" fillId="33" borderId="0" xfId="0" applyFont="1" applyFill="1" applyAlignment="1">
      <alignment horizontal="center" vertical="top" wrapText="1"/>
    </xf>
    <xf numFmtId="0" fontId="70" fillId="33" borderId="0" xfId="0" applyFont="1" applyFill="1" applyAlignment="1">
      <alignment vertical="top" wrapText="1"/>
    </xf>
    <xf numFmtId="0" fontId="70" fillId="33" borderId="15" xfId="0" applyFont="1" applyFill="1" applyBorder="1" applyAlignment="1">
      <alignment horizontal="center" vertical="top" wrapText="1"/>
    </xf>
    <xf numFmtId="0" fontId="70" fillId="33" borderId="12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vertical="top" wrapText="1"/>
    </xf>
    <xf numFmtId="0" fontId="70" fillId="33" borderId="11" xfId="0" applyFont="1" applyFill="1" applyBorder="1" applyAlignment="1">
      <alignment vertical="top" wrapText="1"/>
    </xf>
    <xf numFmtId="0" fontId="70" fillId="33" borderId="11" xfId="0" applyFont="1" applyFill="1" applyBorder="1" applyAlignment="1">
      <alignment horizontal="left" vertical="top" wrapText="1"/>
    </xf>
    <xf numFmtId="0" fontId="22" fillId="33" borderId="23" xfId="0" applyFont="1" applyFill="1" applyBorder="1" applyAlignment="1">
      <alignment horizontal="left" vertical="top" wrapText="1"/>
    </xf>
    <xf numFmtId="0" fontId="22" fillId="33" borderId="23" xfId="0" applyFont="1" applyFill="1" applyBorder="1" applyAlignment="1">
      <alignment horizontal="left" vertical="top"/>
    </xf>
    <xf numFmtId="0" fontId="70" fillId="33" borderId="23" xfId="0" applyFont="1" applyFill="1" applyBorder="1" applyAlignment="1">
      <alignment vertical="top" wrapText="1"/>
    </xf>
    <xf numFmtId="0" fontId="70" fillId="33" borderId="24" xfId="0" applyFont="1" applyFill="1" applyBorder="1" applyAlignment="1">
      <alignment vertical="top" wrapText="1"/>
    </xf>
    <xf numFmtId="0" fontId="70" fillId="33" borderId="12" xfId="0" applyFont="1" applyFill="1" applyBorder="1" applyAlignment="1">
      <alignment horizontal="center" vertical="top" wrapText="1"/>
    </xf>
    <xf numFmtId="0" fontId="70" fillId="33" borderId="12" xfId="0" applyFont="1" applyFill="1" applyBorder="1" applyAlignment="1">
      <alignment horizontal="left" vertical="top" wrapText="1"/>
    </xf>
    <xf numFmtId="0" fontId="22" fillId="33" borderId="12" xfId="0" applyFont="1" applyFill="1" applyBorder="1" applyAlignment="1">
      <alignment horizontal="left" vertical="top"/>
    </xf>
    <xf numFmtId="0" fontId="22" fillId="33" borderId="13" xfId="0" applyFont="1" applyFill="1" applyBorder="1" applyAlignment="1">
      <alignment horizontal="left" vertical="top"/>
    </xf>
    <xf numFmtId="0" fontId="70" fillId="33" borderId="13" xfId="0" applyFont="1" applyFill="1" applyBorder="1" applyAlignment="1">
      <alignment horizontal="center" vertical="top" wrapText="1"/>
    </xf>
    <xf numFmtId="0" fontId="22" fillId="33" borderId="25" xfId="0" applyFont="1" applyFill="1" applyBorder="1" applyAlignment="1">
      <alignment vertical="top" wrapText="1"/>
    </xf>
    <xf numFmtId="0" fontId="22" fillId="33" borderId="22" xfId="0" applyFont="1" applyFill="1" applyBorder="1" applyAlignment="1">
      <alignment horizontal="left" vertical="top"/>
    </xf>
    <xf numFmtId="0" fontId="71" fillId="33" borderId="20" xfId="0" applyFont="1" applyFill="1" applyBorder="1" applyAlignment="1">
      <alignment horizontal="center" vertical="top" wrapText="1"/>
    </xf>
    <xf numFmtId="0" fontId="71" fillId="33" borderId="21" xfId="0" applyFont="1" applyFill="1" applyBorder="1" applyAlignment="1">
      <alignment vertical="top" wrapText="1"/>
    </xf>
    <xf numFmtId="0" fontId="71" fillId="33" borderId="20" xfId="0" applyFont="1" applyFill="1" applyBorder="1" applyAlignment="1">
      <alignment vertical="top" wrapText="1"/>
    </xf>
    <xf numFmtId="0" fontId="71" fillId="33" borderId="19" xfId="0" applyFont="1" applyFill="1" applyBorder="1" applyAlignment="1">
      <alignment vertical="top" wrapText="1"/>
    </xf>
    <xf numFmtId="0" fontId="70" fillId="33" borderId="0" xfId="0" applyFont="1" applyFill="1" applyAlignment="1">
      <alignment horizontal="center" vertical="top" wrapText="1"/>
    </xf>
    <xf numFmtId="0" fontId="71" fillId="0" borderId="0" xfId="0" applyFont="1" applyAlignment="1">
      <alignment horizontal="center" vertical="top" wrapText="1"/>
    </xf>
    <xf numFmtId="188" fontId="73" fillId="33" borderId="0" xfId="39" applyNumberFormat="1" applyFont="1" applyFill="1" applyAlignment="1">
      <alignment horizontal="center" vertical="top" wrapText="1"/>
    </xf>
    <xf numFmtId="0" fontId="2" fillId="0" borderId="0" xfId="45" applyFont="1" applyAlignment="1">
      <alignment horizontal="center"/>
      <protection/>
    </xf>
    <xf numFmtId="0" fontId="68" fillId="0" borderId="11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68" fillId="33" borderId="20" xfId="0" applyFont="1" applyFill="1" applyBorder="1" applyAlignment="1">
      <alignment horizontal="center" vertical="top" wrapText="1"/>
    </xf>
    <xf numFmtId="0" fontId="68" fillId="33" borderId="21" xfId="0" applyFont="1" applyFill="1" applyBorder="1" applyAlignment="1">
      <alignment horizontal="center" vertical="top" wrapText="1"/>
    </xf>
    <xf numFmtId="0" fontId="68" fillId="33" borderId="19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top" wrapText="1"/>
    </xf>
    <xf numFmtId="0" fontId="68" fillId="0" borderId="21" xfId="0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0" fontId="20" fillId="0" borderId="16" xfId="45" applyFont="1" applyBorder="1" applyAlignment="1">
      <alignment horizontal="right" vertical="top"/>
      <protection/>
    </xf>
    <xf numFmtId="0" fontId="20" fillId="33" borderId="20" xfId="45" applyFont="1" applyFill="1" applyBorder="1" applyAlignment="1">
      <alignment horizontal="left" vertical="top" wrapText="1"/>
      <protection/>
    </xf>
    <xf numFmtId="0" fontId="20" fillId="33" borderId="19" xfId="45" applyFont="1" applyFill="1" applyBorder="1" applyAlignment="1">
      <alignment horizontal="left" vertical="top" wrapText="1"/>
      <protection/>
    </xf>
    <xf numFmtId="0" fontId="67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 vertical="top" wrapText="1"/>
    </xf>
    <xf numFmtId="0" fontId="67" fillId="33" borderId="0" xfId="0" applyFont="1" applyFill="1" applyAlignment="1">
      <alignment horizontal="center" vertical="top"/>
    </xf>
    <xf numFmtId="0" fontId="67" fillId="33" borderId="16" xfId="0" applyFont="1" applyFill="1" applyBorder="1" applyAlignment="1">
      <alignment horizontal="center" vertical="top"/>
    </xf>
    <xf numFmtId="0" fontId="71" fillId="33" borderId="15" xfId="0" applyFont="1" applyFill="1" applyBorder="1" applyAlignment="1">
      <alignment horizontal="center" vertical="top" wrapText="1"/>
    </xf>
    <xf numFmtId="0" fontId="71" fillId="33" borderId="0" xfId="0" applyFont="1" applyFill="1" applyAlignment="1">
      <alignment horizontal="center" vertical="top" wrapText="1"/>
    </xf>
    <xf numFmtId="0" fontId="70" fillId="33" borderId="11" xfId="0" applyFont="1" applyFill="1" applyBorder="1" applyAlignment="1">
      <alignment horizontal="left" vertical="top" wrapText="1"/>
    </xf>
    <xf numFmtId="0" fontId="70" fillId="33" borderId="12" xfId="0" applyFont="1" applyFill="1" applyBorder="1" applyAlignment="1">
      <alignment horizontal="left" vertical="top" wrapText="1"/>
    </xf>
    <xf numFmtId="0" fontId="70" fillId="33" borderId="13" xfId="0" applyFont="1" applyFill="1" applyBorder="1" applyAlignment="1">
      <alignment horizontal="left" vertical="top" wrapText="1"/>
    </xf>
    <xf numFmtId="0" fontId="70" fillId="33" borderId="22" xfId="0" applyFont="1" applyFill="1" applyBorder="1" applyAlignment="1">
      <alignment horizontal="left" vertical="top" wrapText="1"/>
    </xf>
    <xf numFmtId="0" fontId="22" fillId="33" borderId="25" xfId="0" applyFont="1" applyFill="1" applyBorder="1" applyAlignment="1">
      <alignment horizontal="left" vertical="top"/>
    </xf>
    <xf numFmtId="0" fontId="22" fillId="33" borderId="12" xfId="0" applyFont="1" applyFill="1" applyBorder="1" applyAlignment="1">
      <alignment horizontal="left" vertical="top"/>
    </xf>
    <xf numFmtId="0" fontId="48" fillId="0" borderId="0" xfId="0" applyFont="1" applyAlignment="1">
      <alignment/>
    </xf>
    <xf numFmtId="0" fontId="75" fillId="33" borderId="0" xfId="0" applyFont="1" applyFill="1" applyAlignment="1">
      <alignment horizontal="center" vertical="top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133350</xdr:rowOff>
    </xdr:from>
    <xdr:to>
      <xdr:col>10</xdr:col>
      <xdr:colOff>390525</xdr:colOff>
      <xdr:row>57</xdr:row>
      <xdr:rowOff>38100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28625"/>
          <a:ext cx="6438900" cy="897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10</xdr:col>
      <xdr:colOff>371475</xdr:colOff>
      <xdr:row>107</xdr:row>
      <xdr:rowOff>66675</xdr:rowOff>
    </xdr:to>
    <xdr:pic>
      <xdr:nvPicPr>
        <xdr:cNvPr id="2" name="รูปภาพ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48850"/>
          <a:ext cx="6467475" cy="767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10</xdr:col>
      <xdr:colOff>466725</xdr:colOff>
      <xdr:row>167</xdr:row>
      <xdr:rowOff>95250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402425"/>
          <a:ext cx="6562725" cy="786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10</xdr:col>
      <xdr:colOff>428625</xdr:colOff>
      <xdr:row>228</xdr:row>
      <xdr:rowOff>104775</xdr:rowOff>
    </xdr:to>
    <xdr:pic>
      <xdr:nvPicPr>
        <xdr:cNvPr id="4" name="รูปภาพ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956000"/>
          <a:ext cx="6524625" cy="820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236</xdr:row>
      <xdr:rowOff>152400</xdr:rowOff>
    </xdr:from>
    <xdr:to>
      <xdr:col>10</xdr:col>
      <xdr:colOff>504825</xdr:colOff>
      <xdr:row>257</xdr:row>
      <xdr:rowOff>0</xdr:rowOff>
    </xdr:to>
    <xdr:pic>
      <xdr:nvPicPr>
        <xdr:cNvPr id="5" name="รูปภาพ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38500050"/>
          <a:ext cx="65722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258</xdr:row>
      <xdr:rowOff>28575</xdr:rowOff>
    </xdr:from>
    <xdr:to>
      <xdr:col>10</xdr:col>
      <xdr:colOff>581025</xdr:colOff>
      <xdr:row>292</xdr:row>
      <xdr:rowOff>85725</xdr:rowOff>
    </xdr:to>
    <xdr:pic>
      <xdr:nvPicPr>
        <xdr:cNvPr id="6" name="รูปภาพ 7" descr="ปฎทิน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41938575"/>
          <a:ext cx="6648450" cy="556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10</xdr:col>
      <xdr:colOff>504825</xdr:colOff>
      <xdr:row>46</xdr:row>
      <xdr:rowOff>57150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57200"/>
          <a:ext cx="6505575" cy="718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95250</xdr:rowOff>
    </xdr:from>
    <xdr:to>
      <xdr:col>10</xdr:col>
      <xdr:colOff>428625</xdr:colOff>
      <xdr:row>75</xdr:row>
      <xdr:rowOff>133350</xdr:rowOff>
    </xdr:to>
    <xdr:pic>
      <xdr:nvPicPr>
        <xdr:cNvPr id="2" name="รูปภาพ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82175"/>
          <a:ext cx="65246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I1"/>
  <sheetViews>
    <sheetView tabSelected="1" zoomScalePageLayoutView="0" workbookViewId="0" topLeftCell="A1">
      <selection activeCell="M23" sqref="M23:N23"/>
    </sheetView>
  </sheetViews>
  <sheetFormatPr defaultColWidth="9.140625" defaultRowHeight="12.75"/>
  <sheetData>
    <row r="1" s="254" customFormat="1" ht="23.25">
      <c r="I1" s="254" t="s">
        <v>239</v>
      </c>
    </row>
  </sheetData>
  <sheetProtection/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:I1"/>
  <sheetViews>
    <sheetView zoomScalePageLayoutView="0" workbookViewId="0" topLeftCell="A49">
      <selection activeCell="H55" sqref="H55"/>
    </sheetView>
  </sheetViews>
  <sheetFormatPr defaultColWidth="9.140625" defaultRowHeight="12.75"/>
  <sheetData>
    <row r="1" s="254" customFormat="1" ht="23.25">
      <c r="I1" s="254" t="s">
        <v>238</v>
      </c>
    </row>
  </sheetData>
  <sheetProtection/>
  <printOptions horizontalCentered="1"/>
  <pageMargins left="0.11811023622047245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="85" zoomScaleNormal="85" zoomScalePageLayoutView="70" workbookViewId="0" topLeftCell="A1">
      <selection activeCell="M1" sqref="M1"/>
    </sheetView>
  </sheetViews>
  <sheetFormatPr defaultColWidth="9.140625" defaultRowHeight="12.75"/>
  <cols>
    <col min="1" max="1" width="5.57421875" style="1" customWidth="1"/>
    <col min="2" max="2" width="32.57421875" style="1" bestFit="1" customWidth="1"/>
    <col min="3" max="3" width="14.7109375" style="1" customWidth="1"/>
    <col min="4" max="4" width="13.7109375" style="1" bestFit="1" customWidth="1"/>
    <col min="5" max="5" width="9.00390625" style="1" bestFit="1" customWidth="1"/>
    <col min="6" max="6" width="14.7109375" style="1" customWidth="1"/>
    <col min="7" max="7" width="14.57421875" style="1" customWidth="1"/>
    <col min="8" max="8" width="15.00390625" style="1" customWidth="1"/>
    <col min="9" max="9" width="8.28125" style="1" customWidth="1"/>
    <col min="10" max="10" width="22.421875" style="1" bestFit="1" customWidth="1"/>
    <col min="11" max="11" width="12.7109375" style="1" bestFit="1" customWidth="1"/>
    <col min="12" max="12" width="16.7109375" style="1" customWidth="1"/>
    <col min="13" max="13" width="26.7109375" style="1" customWidth="1"/>
    <col min="14" max="16384" width="9.140625" style="1" customWidth="1"/>
  </cols>
  <sheetData>
    <row r="1" ht="21">
      <c r="M1" s="47" t="s">
        <v>240</v>
      </c>
    </row>
    <row r="2" spans="1:13" ht="21">
      <c r="A2" s="225" t="s">
        <v>234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21">
      <c r="A3" s="225" t="s">
        <v>122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ht="21">
      <c r="M4" s="2"/>
    </row>
    <row r="5" spans="1:13" s="3" customFormat="1" ht="63">
      <c r="A5" s="50" t="s">
        <v>0</v>
      </c>
      <c r="B5" s="50" t="s">
        <v>1</v>
      </c>
      <c r="C5" s="105" t="s">
        <v>125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126</v>
      </c>
    </row>
    <row r="6" spans="1:13" s="53" customFormat="1" ht="17.25">
      <c r="A6" s="52" t="s">
        <v>36</v>
      </c>
      <c r="B6" s="52" t="s">
        <v>38</v>
      </c>
      <c r="C6" s="52" t="s">
        <v>39</v>
      </c>
      <c r="D6" s="52" t="s">
        <v>40</v>
      </c>
      <c r="E6" s="52" t="s">
        <v>41</v>
      </c>
      <c r="F6" s="52" t="s">
        <v>42</v>
      </c>
      <c r="G6" s="52" t="s">
        <v>43</v>
      </c>
      <c r="H6" s="52" t="s">
        <v>44</v>
      </c>
      <c r="I6" s="52" t="s">
        <v>45</v>
      </c>
      <c r="J6" s="52" t="s">
        <v>46</v>
      </c>
      <c r="K6" s="52" t="s">
        <v>47</v>
      </c>
      <c r="L6" s="52" t="s">
        <v>48</v>
      </c>
      <c r="M6" s="52" t="s">
        <v>123</v>
      </c>
    </row>
    <row r="7" spans="1:13" s="3" customFormat="1" ht="2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3" customFormat="1" ht="2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s="3" customFormat="1" ht="2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s="4" customFormat="1" ht="21">
      <c r="A10" s="5"/>
      <c r="B10" s="6"/>
      <c r="C10" s="6"/>
      <c r="D10" s="8"/>
      <c r="E10" s="5"/>
      <c r="F10" s="8"/>
      <c r="G10" s="35"/>
      <c r="H10" s="7"/>
      <c r="I10" s="5"/>
      <c r="J10" s="6"/>
      <c r="K10" s="5"/>
      <c r="L10" s="9"/>
      <c r="M10" s="6"/>
    </row>
    <row r="11" ht="21">
      <c r="L11" s="10">
        <f>SUM(L10:L10)</f>
        <v>0</v>
      </c>
    </row>
    <row r="12" ht="21" hidden="1">
      <c r="B12" s="1" t="s">
        <v>11</v>
      </c>
    </row>
    <row r="16" spans="8:12" ht="21">
      <c r="H16" s="223" t="s">
        <v>221</v>
      </c>
      <c r="I16" s="223"/>
      <c r="J16" s="223"/>
      <c r="K16" s="223"/>
      <c r="L16" s="223"/>
    </row>
    <row r="17" spans="8:12" ht="21">
      <c r="H17" s="144"/>
      <c r="I17" s="144"/>
      <c r="J17" s="144"/>
      <c r="K17" s="106"/>
      <c r="L17" s="106"/>
    </row>
    <row r="18" spans="8:12" ht="21">
      <c r="H18" s="224" t="s">
        <v>217</v>
      </c>
      <c r="I18" s="224"/>
      <c r="J18" s="224"/>
      <c r="K18" s="224"/>
      <c r="L18" s="224"/>
    </row>
    <row r="19" spans="8:12" ht="21">
      <c r="H19" s="224" t="s">
        <v>218</v>
      </c>
      <c r="I19" s="224"/>
      <c r="J19" s="224"/>
      <c r="K19" s="224"/>
      <c r="L19" s="224"/>
    </row>
    <row r="20" spans="8:12" ht="21">
      <c r="H20" s="224" t="s">
        <v>219</v>
      </c>
      <c r="I20" s="224"/>
      <c r="J20" s="224"/>
      <c r="K20" s="224"/>
      <c r="L20" s="224"/>
    </row>
    <row r="21" spans="8:12" ht="21">
      <c r="H21" s="224" t="s">
        <v>220</v>
      </c>
      <c r="I21" s="224"/>
      <c r="J21" s="224"/>
      <c r="K21" s="224"/>
      <c r="L21" s="224"/>
    </row>
  </sheetData>
  <sheetProtection/>
  <mergeCells count="7">
    <mergeCell ref="H16:L16"/>
    <mergeCell ref="H18:L18"/>
    <mergeCell ref="H19:L19"/>
    <mergeCell ref="H20:L20"/>
    <mergeCell ref="H21:L21"/>
    <mergeCell ref="A2:M2"/>
    <mergeCell ref="A3:M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&amp;C&amp;"CordiaUPC,ธรรมดา"&amp;18&amp;P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D31"/>
  <sheetViews>
    <sheetView zoomScale="85" zoomScaleNormal="85" zoomScalePageLayoutView="40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A2" sqref="AA2:AC2"/>
    </sheetView>
  </sheetViews>
  <sheetFormatPr defaultColWidth="10.140625" defaultRowHeight="12.75"/>
  <cols>
    <col min="1" max="1" width="5.28125" style="30" customWidth="1"/>
    <col min="2" max="2" width="10.8515625" style="31" customWidth="1"/>
    <col min="3" max="3" width="35.00390625" style="31" customWidth="1"/>
    <col min="4" max="4" width="11.140625" style="31" customWidth="1"/>
    <col min="5" max="5" width="10.8515625" style="31" customWidth="1"/>
    <col min="6" max="6" width="9.421875" style="31" customWidth="1"/>
    <col min="7" max="7" width="18.00390625" style="31" customWidth="1"/>
    <col min="8" max="8" width="7.00390625" style="31" customWidth="1"/>
    <col min="9" max="9" width="12.140625" style="31" customWidth="1"/>
    <col min="10" max="10" width="8.28125" style="30" customWidth="1"/>
    <col min="11" max="11" width="10.7109375" style="30" customWidth="1"/>
    <col min="12" max="12" width="7.57421875" style="34" customWidth="1"/>
    <col min="13" max="13" width="10.140625" style="30" customWidth="1"/>
    <col min="14" max="14" width="8.7109375" style="30" customWidth="1"/>
    <col min="15" max="15" width="14.00390625" style="32" customWidth="1"/>
    <col min="16" max="16" width="7.57421875" style="32" customWidth="1"/>
    <col min="17" max="17" width="7.00390625" style="32" customWidth="1"/>
    <col min="18" max="18" width="9.140625" style="32" customWidth="1"/>
    <col min="19" max="19" width="7.421875" style="32" customWidth="1"/>
    <col min="20" max="20" width="8.8515625" style="32" customWidth="1"/>
    <col min="21" max="21" width="8.00390625" style="32" customWidth="1"/>
    <col min="22" max="22" width="9.00390625" style="32" customWidth="1"/>
    <col min="23" max="23" width="10.140625" style="32" customWidth="1"/>
    <col min="24" max="24" width="7.421875" style="32" customWidth="1"/>
    <col min="25" max="25" width="12.57421875" style="32" customWidth="1"/>
    <col min="26" max="26" width="8.7109375" style="32" customWidth="1"/>
    <col min="27" max="27" width="10.140625" style="150" customWidth="1"/>
    <col min="28" max="28" width="12.57421875" style="32" customWidth="1"/>
    <col min="29" max="29" width="13.57421875" style="150" customWidth="1"/>
    <col min="30" max="30" width="10.140625" style="32" customWidth="1"/>
    <col min="31" max="16384" width="10.140625" style="30" customWidth="1"/>
  </cols>
  <sheetData>
    <row r="1" spans="28:29" ht="21">
      <c r="AB1" s="233" t="s">
        <v>244</v>
      </c>
      <c r="AC1" s="233"/>
    </row>
    <row r="2" spans="1:30" s="14" customFormat="1" ht="21">
      <c r="A2" s="11" t="s">
        <v>235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3"/>
      <c r="M2" s="11"/>
      <c r="N2" s="11"/>
      <c r="O2" s="12"/>
      <c r="P2" s="12"/>
      <c r="Q2" s="12"/>
      <c r="R2" s="12"/>
      <c r="S2" s="232"/>
      <c r="T2" s="232"/>
      <c r="U2" s="232"/>
      <c r="V2" s="232"/>
      <c r="W2" s="232"/>
      <c r="X2" s="232"/>
      <c r="Y2" s="18"/>
      <c r="Z2" s="18"/>
      <c r="AA2" s="228"/>
      <c r="AB2" s="228"/>
      <c r="AC2" s="228"/>
      <c r="AD2" s="13"/>
    </row>
    <row r="3" spans="1:30" s="14" customFormat="1" ht="21">
      <c r="A3" s="11" t="s">
        <v>121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33"/>
      <c r="M3" s="11"/>
      <c r="N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151"/>
      <c r="Z3" s="151"/>
      <c r="AA3" s="26"/>
      <c r="AB3" s="151"/>
      <c r="AC3" s="26"/>
      <c r="AD3" s="13"/>
    </row>
    <row r="4" spans="1:30" s="17" customFormat="1" ht="15.75">
      <c r="A4" s="104"/>
      <c r="B4" s="104"/>
      <c r="C4" s="15"/>
      <c r="D4" s="104"/>
      <c r="E4" s="16"/>
      <c r="F4" s="16"/>
      <c r="G4" s="16"/>
      <c r="H4" s="16"/>
      <c r="I4" s="16"/>
      <c r="L4" s="2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26"/>
      <c r="AB4" s="18"/>
      <c r="AC4" s="26"/>
      <c r="AD4" s="18"/>
    </row>
    <row r="5" spans="1:30" s="16" customFormat="1" ht="24" customHeight="1">
      <c r="A5" s="226" t="s">
        <v>0</v>
      </c>
      <c r="B5" s="226" t="s">
        <v>12</v>
      </c>
      <c r="C5" s="226" t="s">
        <v>13</v>
      </c>
      <c r="D5" s="226" t="s">
        <v>14</v>
      </c>
      <c r="E5" s="234" t="s">
        <v>15</v>
      </c>
      <c r="F5" s="226" t="s">
        <v>16</v>
      </c>
      <c r="G5" s="226" t="s">
        <v>17</v>
      </c>
      <c r="H5" s="226" t="s">
        <v>18</v>
      </c>
      <c r="I5" s="226" t="s">
        <v>19</v>
      </c>
      <c r="J5" s="236" t="s">
        <v>20</v>
      </c>
      <c r="K5" s="237"/>
      <c r="L5" s="237"/>
      <c r="M5" s="237"/>
      <c r="N5" s="238"/>
      <c r="O5" s="229" t="s">
        <v>207</v>
      </c>
      <c r="P5" s="230"/>
      <c r="Q5" s="230"/>
      <c r="R5" s="230"/>
      <c r="S5" s="231"/>
      <c r="T5" s="229" t="s">
        <v>208</v>
      </c>
      <c r="U5" s="230"/>
      <c r="V5" s="230"/>
      <c r="W5" s="230"/>
      <c r="X5" s="231"/>
      <c r="Y5" s="229" t="s">
        <v>209</v>
      </c>
      <c r="Z5" s="230"/>
      <c r="AA5" s="230"/>
      <c r="AB5" s="230"/>
      <c r="AC5" s="231"/>
      <c r="AD5" s="19"/>
    </row>
    <row r="6" spans="1:30" s="23" customFormat="1" ht="78.75" customHeight="1">
      <c r="A6" s="227"/>
      <c r="B6" s="227"/>
      <c r="C6" s="227"/>
      <c r="D6" s="227"/>
      <c r="E6" s="235"/>
      <c r="F6" s="227"/>
      <c r="G6" s="227"/>
      <c r="H6" s="227"/>
      <c r="I6" s="227"/>
      <c r="J6" s="20" t="s">
        <v>21</v>
      </c>
      <c r="K6" s="20" t="s">
        <v>22</v>
      </c>
      <c r="L6" s="20" t="s">
        <v>23</v>
      </c>
      <c r="M6" s="20" t="s">
        <v>24</v>
      </c>
      <c r="N6" s="20" t="s">
        <v>25</v>
      </c>
      <c r="O6" s="21" t="s">
        <v>26</v>
      </c>
      <c r="P6" s="21" t="s">
        <v>27</v>
      </c>
      <c r="Q6" s="21" t="s">
        <v>28</v>
      </c>
      <c r="R6" s="21" t="s">
        <v>29</v>
      </c>
      <c r="S6" s="21" t="s">
        <v>23</v>
      </c>
      <c r="T6" s="21" t="s">
        <v>30</v>
      </c>
      <c r="U6" s="21" t="s">
        <v>31</v>
      </c>
      <c r="V6" s="21" t="s">
        <v>32</v>
      </c>
      <c r="W6" s="21" t="s">
        <v>33</v>
      </c>
      <c r="X6" s="21" t="s">
        <v>23</v>
      </c>
      <c r="Y6" s="152" t="s">
        <v>30</v>
      </c>
      <c r="Z6" s="152" t="s">
        <v>31</v>
      </c>
      <c r="AA6" s="152" t="s">
        <v>32</v>
      </c>
      <c r="AB6" s="152" t="s">
        <v>33</v>
      </c>
      <c r="AC6" s="152" t="s">
        <v>23</v>
      </c>
      <c r="AD6" s="22"/>
    </row>
    <row r="7" spans="1:30" s="25" customFormat="1" ht="24" customHeight="1">
      <c r="A7" s="68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70">
        <v>15</v>
      </c>
      <c r="P7" s="70">
        <v>16</v>
      </c>
      <c r="Q7" s="70">
        <v>17</v>
      </c>
      <c r="R7" s="70">
        <v>18</v>
      </c>
      <c r="S7" s="70">
        <v>19</v>
      </c>
      <c r="T7" s="70">
        <v>20</v>
      </c>
      <c r="U7" s="70">
        <v>21</v>
      </c>
      <c r="V7" s="70">
        <v>22</v>
      </c>
      <c r="W7" s="70">
        <v>23</v>
      </c>
      <c r="X7" s="70">
        <v>24</v>
      </c>
      <c r="Y7" s="153">
        <v>25</v>
      </c>
      <c r="Z7" s="153">
        <v>26</v>
      </c>
      <c r="AA7" s="153">
        <v>27</v>
      </c>
      <c r="AB7" s="153">
        <v>28</v>
      </c>
      <c r="AC7" s="153">
        <v>29</v>
      </c>
      <c r="AD7" s="24"/>
    </row>
    <row r="8" spans="1:30" s="27" customFormat="1" ht="18.75">
      <c r="A8" s="167" t="s">
        <v>120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  <c r="Y8" s="154"/>
      <c r="Z8" s="154"/>
      <c r="AA8" s="154"/>
      <c r="AB8" s="154"/>
      <c r="AC8" s="155"/>
      <c r="AD8" s="26"/>
    </row>
    <row r="9" spans="1:30" s="29" customFormat="1" ht="110.25">
      <c r="A9" s="103"/>
      <c r="B9" s="37"/>
      <c r="C9" s="86" t="s">
        <v>70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156"/>
      <c r="AB9" s="87"/>
      <c r="AC9" s="156"/>
      <c r="AD9" s="28"/>
    </row>
    <row r="10" spans="1:29" ht="110.25">
      <c r="A10" s="40"/>
      <c r="B10" s="37"/>
      <c r="C10" s="88" t="s">
        <v>71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157"/>
      <c r="AB10" s="37"/>
      <c r="AC10" s="157"/>
    </row>
    <row r="11" spans="1:30" s="29" customFormat="1" ht="110.25">
      <c r="A11" s="103"/>
      <c r="B11" s="37"/>
      <c r="C11" s="88" t="s">
        <v>72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157"/>
      <c r="AB11" s="37"/>
      <c r="AC11" s="157"/>
      <c r="AD11" s="28"/>
    </row>
    <row r="12" spans="1:29" ht="126">
      <c r="A12" s="90"/>
      <c r="B12" s="44"/>
      <c r="C12" s="89" t="s">
        <v>73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37"/>
      <c r="Z12" s="37"/>
      <c r="AA12" s="157"/>
      <c r="AB12" s="37"/>
      <c r="AC12" s="157"/>
    </row>
    <row r="13" spans="1:29" s="95" customFormat="1" ht="18.75">
      <c r="A13" s="91" t="s">
        <v>119</v>
      </c>
      <c r="B13" s="92"/>
      <c r="C13" s="92"/>
      <c r="D13" s="92"/>
      <c r="E13" s="92"/>
      <c r="F13" s="92"/>
      <c r="G13" s="92"/>
      <c r="H13" s="92"/>
      <c r="I13" s="92"/>
      <c r="J13" s="93"/>
      <c r="K13" s="93"/>
      <c r="L13" s="94"/>
      <c r="M13" s="93"/>
      <c r="N13" s="93"/>
      <c r="O13" s="93"/>
      <c r="P13" s="93"/>
      <c r="Q13" s="94"/>
      <c r="R13" s="93"/>
      <c r="S13" s="93"/>
      <c r="T13" s="93"/>
      <c r="U13" s="93"/>
      <c r="V13" s="93"/>
      <c r="W13" s="93"/>
      <c r="X13" s="93"/>
      <c r="Y13" s="93"/>
      <c r="Z13" s="93"/>
      <c r="AA13" s="94"/>
      <c r="AB13" s="93"/>
      <c r="AC13" s="94"/>
    </row>
    <row r="14" spans="1:29" s="97" customFormat="1" ht="18.75">
      <c r="A14" s="96" t="s">
        <v>34</v>
      </c>
      <c r="B14" s="92"/>
      <c r="C14" s="92"/>
      <c r="D14" s="92"/>
      <c r="E14" s="92"/>
      <c r="F14" s="92"/>
      <c r="G14" s="92"/>
      <c r="H14" s="92"/>
      <c r="I14" s="92"/>
      <c r="J14" s="93"/>
      <c r="K14" s="93"/>
      <c r="L14" s="94"/>
      <c r="M14" s="93"/>
      <c r="N14" s="93"/>
      <c r="O14" s="93"/>
      <c r="P14" s="93"/>
      <c r="Q14" s="94"/>
      <c r="R14" s="93"/>
      <c r="S14" s="93"/>
      <c r="T14" s="93"/>
      <c r="U14" s="93"/>
      <c r="V14" s="93"/>
      <c r="W14" s="93"/>
      <c r="X14" s="93"/>
      <c r="Y14" s="93"/>
      <c r="Z14" s="93"/>
      <c r="AA14" s="94"/>
      <c r="AB14" s="93"/>
      <c r="AC14" s="94"/>
    </row>
    <row r="15" spans="1:29" s="29" customFormat="1" ht="37.5">
      <c r="A15" s="39"/>
      <c r="B15" s="37"/>
      <c r="C15" s="74" t="s">
        <v>115</v>
      </c>
      <c r="D15" s="37"/>
      <c r="E15" s="37"/>
      <c r="F15" s="37"/>
      <c r="G15" s="37"/>
      <c r="H15" s="37"/>
      <c r="I15" s="37"/>
      <c r="J15" s="40"/>
      <c r="K15" s="40"/>
      <c r="L15" s="38"/>
      <c r="M15" s="40"/>
      <c r="N15" s="40"/>
      <c r="O15" s="40"/>
      <c r="P15" s="40"/>
      <c r="Q15" s="38"/>
      <c r="R15" s="40"/>
      <c r="S15" s="40"/>
      <c r="T15" s="40"/>
      <c r="U15" s="40"/>
      <c r="V15" s="40"/>
      <c r="W15" s="40"/>
      <c r="X15" s="40"/>
      <c r="Y15" s="40"/>
      <c r="Z15" s="40"/>
      <c r="AA15" s="38"/>
      <c r="AB15" s="40"/>
      <c r="AC15" s="38"/>
    </row>
    <row r="16" spans="1:29" s="29" customFormat="1" ht="75">
      <c r="A16" s="39"/>
      <c r="B16" s="37"/>
      <c r="C16" s="74" t="s">
        <v>114</v>
      </c>
      <c r="D16" s="37"/>
      <c r="E16" s="37"/>
      <c r="F16" s="37"/>
      <c r="G16" s="37"/>
      <c r="H16" s="37"/>
      <c r="I16" s="37"/>
      <c r="J16" s="40"/>
      <c r="K16" s="40"/>
      <c r="L16" s="38"/>
      <c r="M16" s="40"/>
      <c r="N16" s="40"/>
      <c r="O16" s="40"/>
      <c r="P16" s="40"/>
      <c r="Q16" s="38"/>
      <c r="R16" s="40"/>
      <c r="S16" s="40"/>
      <c r="T16" s="40"/>
      <c r="U16" s="40"/>
      <c r="V16" s="40"/>
      <c r="W16" s="40"/>
      <c r="X16" s="40"/>
      <c r="Y16" s="158"/>
      <c r="Z16" s="158"/>
      <c r="AA16" s="159"/>
      <c r="AB16" s="158"/>
      <c r="AC16" s="160"/>
    </row>
    <row r="17" spans="1:29" s="29" customFormat="1" ht="31.5">
      <c r="A17" s="39"/>
      <c r="B17" s="37"/>
      <c r="C17" s="73" t="s">
        <v>113</v>
      </c>
      <c r="D17" s="37"/>
      <c r="E17" s="37"/>
      <c r="F17" s="37"/>
      <c r="G17" s="37"/>
      <c r="H17" s="37"/>
      <c r="I17" s="37"/>
      <c r="J17" s="40"/>
      <c r="K17" s="40"/>
      <c r="L17" s="38"/>
      <c r="M17" s="40"/>
      <c r="N17" s="40"/>
      <c r="O17" s="40"/>
      <c r="P17" s="40"/>
      <c r="Q17" s="38"/>
      <c r="R17" s="40"/>
      <c r="S17" s="40"/>
      <c r="T17" s="40"/>
      <c r="U17" s="40"/>
      <c r="V17" s="40"/>
      <c r="W17" s="40"/>
      <c r="X17" s="40"/>
      <c r="Y17" s="40"/>
      <c r="Z17" s="40"/>
      <c r="AA17" s="38"/>
      <c r="AB17" s="40"/>
      <c r="AC17" s="38"/>
    </row>
    <row r="18" spans="1:29" s="102" customFormat="1" ht="18.75">
      <c r="A18" s="98" t="s">
        <v>35</v>
      </c>
      <c r="B18" s="99"/>
      <c r="C18" s="99"/>
      <c r="D18" s="99"/>
      <c r="E18" s="99"/>
      <c r="F18" s="99"/>
      <c r="G18" s="99"/>
      <c r="H18" s="99"/>
      <c r="I18" s="99"/>
      <c r="J18" s="100"/>
      <c r="K18" s="100"/>
      <c r="L18" s="101"/>
      <c r="M18" s="100"/>
      <c r="N18" s="100"/>
      <c r="O18" s="100"/>
      <c r="P18" s="100"/>
      <c r="Q18" s="101"/>
      <c r="R18" s="100"/>
      <c r="S18" s="100"/>
      <c r="T18" s="100"/>
      <c r="U18" s="100"/>
      <c r="V18" s="100"/>
      <c r="W18" s="100"/>
      <c r="X18" s="100"/>
      <c r="Y18" s="161"/>
      <c r="Z18" s="161"/>
      <c r="AA18" s="162"/>
      <c r="AB18" s="161"/>
      <c r="AC18" s="162"/>
    </row>
    <row r="19" spans="1:29" s="29" customFormat="1" ht="37.5">
      <c r="A19" s="48"/>
      <c r="B19" s="43"/>
      <c r="C19" s="75" t="s">
        <v>116</v>
      </c>
      <c r="D19" s="43"/>
      <c r="E19" s="43"/>
      <c r="F19" s="60"/>
      <c r="G19" s="43"/>
      <c r="H19" s="43"/>
      <c r="I19" s="43"/>
      <c r="J19" s="63"/>
      <c r="K19" s="60"/>
      <c r="L19" s="63"/>
      <c r="M19" s="41"/>
      <c r="N19" s="60"/>
      <c r="O19" s="42"/>
      <c r="P19" s="77"/>
      <c r="Q19" s="78"/>
      <c r="R19" s="43"/>
      <c r="S19" s="79"/>
      <c r="T19" s="43"/>
      <c r="U19" s="43"/>
      <c r="V19" s="43"/>
      <c r="W19" s="43"/>
      <c r="X19" s="79"/>
      <c r="Y19" s="158"/>
      <c r="Z19" s="158"/>
      <c r="AA19" s="160"/>
      <c r="AB19" s="158"/>
      <c r="AC19" s="163"/>
    </row>
    <row r="20" spans="1:29" s="29" customFormat="1" ht="37.5">
      <c r="A20" s="54"/>
      <c r="B20" s="55"/>
      <c r="C20" s="71" t="s">
        <v>117</v>
      </c>
      <c r="D20" s="55"/>
      <c r="E20" s="55"/>
      <c r="F20" s="61"/>
      <c r="G20" s="55"/>
      <c r="H20" s="55"/>
      <c r="I20" s="55"/>
      <c r="J20" s="64"/>
      <c r="K20" s="61"/>
      <c r="L20" s="64"/>
      <c r="M20" s="56"/>
      <c r="N20" s="61"/>
      <c r="O20" s="57"/>
      <c r="P20" s="80"/>
      <c r="Q20" s="81"/>
      <c r="R20" s="55"/>
      <c r="S20" s="82"/>
      <c r="T20" s="55"/>
      <c r="U20" s="55"/>
      <c r="V20" s="55"/>
      <c r="W20" s="55"/>
      <c r="X20" s="82"/>
      <c r="Y20" s="55"/>
      <c r="Z20" s="55"/>
      <c r="AA20" s="164"/>
      <c r="AB20" s="55"/>
      <c r="AC20" s="64"/>
    </row>
    <row r="21" spans="1:29" s="29" customFormat="1" ht="131.25">
      <c r="A21" s="49"/>
      <c r="B21" s="46"/>
      <c r="C21" s="72" t="s">
        <v>118</v>
      </c>
      <c r="D21" s="46"/>
      <c r="E21" s="46"/>
      <c r="F21" s="62"/>
      <c r="G21" s="46"/>
      <c r="H21" s="46"/>
      <c r="I21" s="46"/>
      <c r="J21" s="65"/>
      <c r="K21" s="62"/>
      <c r="L21" s="65"/>
      <c r="M21" s="45"/>
      <c r="N21" s="62"/>
      <c r="O21" s="76"/>
      <c r="P21" s="83"/>
      <c r="Q21" s="84"/>
      <c r="R21" s="46"/>
      <c r="S21" s="85"/>
      <c r="T21" s="46"/>
      <c r="U21" s="46"/>
      <c r="V21" s="46"/>
      <c r="W21" s="46"/>
      <c r="X21" s="85"/>
      <c r="Y21" s="46"/>
      <c r="Z21" s="46"/>
      <c r="AA21" s="165"/>
      <c r="AB21" s="46"/>
      <c r="AC21" s="65"/>
    </row>
    <row r="26" spans="25:29" ht="21.75" customHeight="1">
      <c r="Y26" s="223" t="s">
        <v>221</v>
      </c>
      <c r="Z26" s="223"/>
      <c r="AA26" s="223"/>
      <c r="AB26" s="223"/>
      <c r="AC26" s="223"/>
    </row>
    <row r="27" spans="25:29" ht="18.75">
      <c r="Y27" s="144"/>
      <c r="Z27" s="144"/>
      <c r="AA27" s="144"/>
      <c r="AB27" s="106"/>
      <c r="AC27" s="106"/>
    </row>
    <row r="28" spans="25:29" ht="19.5" customHeight="1">
      <c r="Y28" s="224" t="s">
        <v>217</v>
      </c>
      <c r="Z28" s="224"/>
      <c r="AA28" s="224"/>
      <c r="AB28" s="224"/>
      <c r="AC28" s="224"/>
    </row>
    <row r="29" spans="25:29" ht="19.5" customHeight="1">
      <c r="Y29" s="224" t="s">
        <v>218</v>
      </c>
      <c r="Z29" s="224"/>
      <c r="AA29" s="224"/>
      <c r="AB29" s="224"/>
      <c r="AC29" s="224"/>
    </row>
    <row r="30" spans="25:29" ht="19.5" customHeight="1">
      <c r="Y30" s="224" t="s">
        <v>219</v>
      </c>
      <c r="Z30" s="224"/>
      <c r="AA30" s="224"/>
      <c r="AB30" s="224"/>
      <c r="AC30" s="224"/>
    </row>
    <row r="31" spans="25:29" ht="19.5" customHeight="1">
      <c r="Y31" s="224" t="s">
        <v>220</v>
      </c>
      <c r="Z31" s="224"/>
      <c r="AA31" s="224"/>
      <c r="AB31" s="224"/>
      <c r="AC31" s="224"/>
    </row>
  </sheetData>
  <sheetProtection/>
  <mergeCells count="22">
    <mergeCell ref="Y31:AC31"/>
    <mergeCell ref="I5:I6"/>
    <mergeCell ref="J5:N5"/>
    <mergeCell ref="O5:S5"/>
    <mergeCell ref="T5:X5"/>
    <mergeCell ref="Y26:AC26"/>
    <mergeCell ref="Y28:AC28"/>
    <mergeCell ref="AA2:AC2"/>
    <mergeCell ref="Y5:AC5"/>
    <mergeCell ref="S2:U2"/>
    <mergeCell ref="V2:X2"/>
    <mergeCell ref="AB1:AC1"/>
    <mergeCell ref="A5:A6"/>
    <mergeCell ref="E5:E6"/>
    <mergeCell ref="F5:F6"/>
    <mergeCell ref="G5:G6"/>
    <mergeCell ref="Y29:AC29"/>
    <mergeCell ref="Y30:AC30"/>
    <mergeCell ref="H5:H6"/>
    <mergeCell ref="B5:B6"/>
    <mergeCell ref="C5:C6"/>
    <mergeCell ref="D5:D6"/>
  </mergeCells>
  <printOptions horizontalCentered="1"/>
  <pageMargins left="0.15748031496062992" right="0" top="0.9448818897637796" bottom="0.7480314960629921" header="0.31496062992125984" footer="0.31496062992125984"/>
  <pageSetup horizontalDpi="600" verticalDpi="600" orientation="landscape" paperSize="9" scale="70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T24"/>
  <sheetViews>
    <sheetView zoomScalePageLayoutView="0" workbookViewId="0" topLeftCell="A1">
      <selection activeCell="R1" sqref="R1"/>
    </sheetView>
  </sheetViews>
  <sheetFormatPr defaultColWidth="10.00390625" defaultRowHeight="12.75"/>
  <cols>
    <col min="1" max="1" width="5.7109375" style="106" customWidth="1"/>
    <col min="2" max="2" width="12.421875" style="110" customWidth="1"/>
    <col min="3" max="3" width="17.140625" style="106" customWidth="1"/>
    <col min="4" max="4" width="7.28125" style="110" bestFit="1" customWidth="1"/>
    <col min="5" max="5" width="12.7109375" style="106" customWidth="1"/>
    <col min="6" max="6" width="12.8515625" style="106" bestFit="1" customWidth="1"/>
    <col min="7" max="7" width="10.00390625" style="109" customWidth="1"/>
    <col min="8" max="8" width="10.57421875" style="107" hidden="1" customWidth="1"/>
    <col min="9" max="9" width="6.57421875" style="107" bestFit="1" customWidth="1"/>
    <col min="10" max="10" width="10.140625" style="107" customWidth="1"/>
    <col min="11" max="11" width="6.28125" style="107" customWidth="1"/>
    <col min="12" max="12" width="12.28125" style="108" bestFit="1" customWidth="1"/>
    <col min="13" max="13" width="7.7109375" style="107" customWidth="1"/>
    <col min="14" max="14" width="5.421875" style="106" bestFit="1" customWidth="1"/>
    <col min="15" max="15" width="4.7109375" style="106" bestFit="1" customWidth="1"/>
    <col min="16" max="16" width="11.00390625" style="106" customWidth="1"/>
    <col min="17" max="17" width="7.421875" style="106" bestFit="1" customWidth="1"/>
    <col min="18" max="18" width="17.28125" style="106" customWidth="1"/>
    <col min="19" max="19" width="29.7109375" style="106" customWidth="1"/>
    <col min="20" max="16384" width="10.00390625" style="106" customWidth="1"/>
  </cols>
  <sheetData>
    <row r="1" spans="2:20" s="145" customFormat="1" ht="21">
      <c r="B1" s="146"/>
      <c r="D1" s="146"/>
      <c r="G1" s="147"/>
      <c r="H1" s="148"/>
      <c r="I1" s="148"/>
      <c r="J1" s="148"/>
      <c r="K1" s="148"/>
      <c r="L1" s="149"/>
      <c r="M1" s="148"/>
      <c r="R1" s="125" t="s">
        <v>241</v>
      </c>
      <c r="S1" s="125"/>
      <c r="T1" s="125"/>
    </row>
    <row r="2" spans="1:18" s="119" customFormat="1" ht="21">
      <c r="A2" s="124" t="s">
        <v>236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119" customFormat="1" ht="18.75">
      <c r="A3" s="239"/>
      <c r="B3" s="239"/>
      <c r="C3" s="123"/>
      <c r="D3" s="12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s="119" customFormat="1" ht="18.75">
      <c r="A4" s="120">
        <v>1</v>
      </c>
      <c r="B4" s="120">
        <v>2</v>
      </c>
      <c r="C4" s="120">
        <v>3</v>
      </c>
      <c r="D4" s="120">
        <v>4</v>
      </c>
      <c r="E4" s="120">
        <v>5</v>
      </c>
      <c r="F4" s="120">
        <v>6</v>
      </c>
      <c r="G4" s="120">
        <v>7</v>
      </c>
      <c r="H4" s="120">
        <v>8</v>
      </c>
      <c r="I4" s="120">
        <v>8</v>
      </c>
      <c r="J4" s="120">
        <v>9</v>
      </c>
      <c r="K4" s="120">
        <v>10</v>
      </c>
      <c r="L4" s="120">
        <v>11</v>
      </c>
      <c r="M4" s="120">
        <v>12</v>
      </c>
      <c r="N4" s="120">
        <v>13</v>
      </c>
      <c r="O4" s="120">
        <v>14</v>
      </c>
      <c r="P4" s="120">
        <v>15</v>
      </c>
      <c r="Q4" s="120">
        <v>16</v>
      </c>
      <c r="R4" s="120">
        <v>17</v>
      </c>
    </row>
    <row r="5" spans="1:18" s="107" customFormat="1" ht="75">
      <c r="A5" s="114" t="s">
        <v>0</v>
      </c>
      <c r="B5" s="114" t="s">
        <v>136</v>
      </c>
      <c r="C5" s="114" t="s">
        <v>1</v>
      </c>
      <c r="D5" s="114" t="s">
        <v>3</v>
      </c>
      <c r="E5" s="114" t="s">
        <v>2</v>
      </c>
      <c r="F5" s="114" t="s">
        <v>4</v>
      </c>
      <c r="G5" s="116" t="s">
        <v>5</v>
      </c>
      <c r="H5" s="114" t="s">
        <v>6</v>
      </c>
      <c r="I5" s="114" t="s">
        <v>7</v>
      </c>
      <c r="J5" s="114" t="s">
        <v>135</v>
      </c>
      <c r="K5" s="114" t="s">
        <v>134</v>
      </c>
      <c r="L5" s="116" t="s">
        <v>10</v>
      </c>
      <c r="M5" s="114" t="s">
        <v>133</v>
      </c>
      <c r="N5" s="114" t="s">
        <v>132</v>
      </c>
      <c r="O5" s="118" t="s">
        <v>131</v>
      </c>
      <c r="P5" s="118" t="s">
        <v>130</v>
      </c>
      <c r="Q5" s="118" t="s">
        <v>129</v>
      </c>
      <c r="R5" s="114" t="s">
        <v>128</v>
      </c>
    </row>
    <row r="6" spans="1:18" ht="19.5">
      <c r="A6" s="114">
        <v>1</v>
      </c>
      <c r="B6" s="117"/>
      <c r="C6" s="111"/>
      <c r="D6" s="117"/>
      <c r="E6" s="111"/>
      <c r="F6" s="111"/>
      <c r="G6" s="116"/>
      <c r="H6" s="115"/>
      <c r="I6" s="114"/>
      <c r="J6" s="114"/>
      <c r="K6" s="114"/>
      <c r="L6" s="113">
        <f aca="true" t="shared" si="0" ref="L6:L16">G6*K6</f>
        <v>0</v>
      </c>
      <c r="M6" s="112"/>
      <c r="N6" s="112"/>
      <c r="O6" s="112"/>
      <c r="P6" s="112"/>
      <c r="Q6" s="112"/>
      <c r="R6" s="111" t="s">
        <v>127</v>
      </c>
    </row>
    <row r="7" spans="1:18" ht="19.5">
      <c r="A7" s="114">
        <v>2</v>
      </c>
      <c r="B7" s="117"/>
      <c r="C7" s="111"/>
      <c r="D7" s="117"/>
      <c r="E7" s="111"/>
      <c r="F7" s="111"/>
      <c r="G7" s="116"/>
      <c r="H7" s="115"/>
      <c r="I7" s="114"/>
      <c r="J7" s="114"/>
      <c r="K7" s="114"/>
      <c r="L7" s="113">
        <f t="shared" si="0"/>
        <v>0</v>
      </c>
      <c r="M7" s="112"/>
      <c r="N7" s="112"/>
      <c r="O7" s="112"/>
      <c r="P7" s="112"/>
      <c r="Q7" s="112"/>
      <c r="R7" s="111"/>
    </row>
    <row r="8" spans="1:18" ht="19.5">
      <c r="A8" s="114">
        <v>3</v>
      </c>
      <c r="B8" s="117"/>
      <c r="C8" s="111"/>
      <c r="D8" s="117"/>
      <c r="E8" s="111"/>
      <c r="F8" s="111"/>
      <c r="G8" s="116"/>
      <c r="H8" s="115"/>
      <c r="I8" s="114"/>
      <c r="J8" s="114"/>
      <c r="K8" s="114"/>
      <c r="L8" s="113">
        <f t="shared" si="0"/>
        <v>0</v>
      </c>
      <c r="M8" s="112"/>
      <c r="N8" s="112"/>
      <c r="O8" s="112"/>
      <c r="P8" s="112"/>
      <c r="Q8" s="112"/>
      <c r="R8" s="111"/>
    </row>
    <row r="9" spans="1:18" ht="19.5">
      <c r="A9" s="114">
        <v>4</v>
      </c>
      <c r="B9" s="117"/>
      <c r="C9" s="111"/>
      <c r="D9" s="117"/>
      <c r="E9" s="111"/>
      <c r="F9" s="111"/>
      <c r="G9" s="116"/>
      <c r="H9" s="115"/>
      <c r="I9" s="114"/>
      <c r="J9" s="114"/>
      <c r="K9" s="114"/>
      <c r="L9" s="113">
        <f t="shared" si="0"/>
        <v>0</v>
      </c>
      <c r="M9" s="112"/>
      <c r="N9" s="112"/>
      <c r="O9" s="112"/>
      <c r="P9" s="112"/>
      <c r="Q9" s="112"/>
      <c r="R9" s="111"/>
    </row>
    <row r="10" spans="1:18" ht="19.5">
      <c r="A10" s="114">
        <v>5</v>
      </c>
      <c r="B10" s="117"/>
      <c r="C10" s="111"/>
      <c r="D10" s="117"/>
      <c r="E10" s="111"/>
      <c r="F10" s="111"/>
      <c r="G10" s="116"/>
      <c r="H10" s="115"/>
      <c r="I10" s="114"/>
      <c r="J10" s="114"/>
      <c r="K10" s="114"/>
      <c r="L10" s="113">
        <f t="shared" si="0"/>
        <v>0</v>
      </c>
      <c r="M10" s="112"/>
      <c r="N10" s="112"/>
      <c r="O10" s="112"/>
      <c r="P10" s="112"/>
      <c r="Q10" s="112"/>
      <c r="R10" s="111"/>
    </row>
    <row r="11" spans="1:18" ht="19.5">
      <c r="A11" s="114">
        <v>6</v>
      </c>
      <c r="B11" s="117"/>
      <c r="C11" s="111"/>
      <c r="D11" s="117"/>
      <c r="E11" s="111"/>
      <c r="F11" s="111"/>
      <c r="G11" s="116"/>
      <c r="H11" s="115"/>
      <c r="I11" s="114"/>
      <c r="J11" s="114"/>
      <c r="K11" s="114"/>
      <c r="L11" s="113">
        <f t="shared" si="0"/>
        <v>0</v>
      </c>
      <c r="M11" s="112"/>
      <c r="N11" s="112"/>
      <c r="O11" s="112"/>
      <c r="P11" s="112"/>
      <c r="Q11" s="112"/>
      <c r="R11" s="111"/>
    </row>
    <row r="12" spans="1:18" ht="19.5">
      <c r="A12" s="114">
        <v>7</v>
      </c>
      <c r="B12" s="117"/>
      <c r="C12" s="111"/>
      <c r="D12" s="117"/>
      <c r="E12" s="111"/>
      <c r="F12" s="111"/>
      <c r="G12" s="116"/>
      <c r="H12" s="115"/>
      <c r="I12" s="114"/>
      <c r="J12" s="114"/>
      <c r="K12" s="114"/>
      <c r="L12" s="113">
        <f t="shared" si="0"/>
        <v>0</v>
      </c>
      <c r="M12" s="112"/>
      <c r="N12" s="112"/>
      <c r="O12" s="112"/>
      <c r="P12" s="112"/>
      <c r="Q12" s="112"/>
      <c r="R12" s="111"/>
    </row>
    <row r="13" spans="1:18" ht="19.5">
      <c r="A13" s="114">
        <v>8</v>
      </c>
      <c r="B13" s="117"/>
      <c r="C13" s="111"/>
      <c r="D13" s="117"/>
      <c r="E13" s="111"/>
      <c r="F13" s="111"/>
      <c r="G13" s="116"/>
      <c r="H13" s="115"/>
      <c r="I13" s="114"/>
      <c r="J13" s="114"/>
      <c r="K13" s="114"/>
      <c r="L13" s="113">
        <f t="shared" si="0"/>
        <v>0</v>
      </c>
      <c r="M13" s="112"/>
      <c r="N13" s="112"/>
      <c r="O13" s="112"/>
      <c r="P13" s="112"/>
      <c r="Q13" s="112"/>
      <c r="R13" s="111"/>
    </row>
    <row r="14" spans="1:18" ht="19.5" hidden="1">
      <c r="A14" s="114">
        <v>9</v>
      </c>
      <c r="B14" s="117"/>
      <c r="C14" s="111"/>
      <c r="D14" s="117"/>
      <c r="E14" s="111"/>
      <c r="F14" s="111"/>
      <c r="G14" s="116"/>
      <c r="H14" s="115"/>
      <c r="I14" s="114"/>
      <c r="J14" s="114"/>
      <c r="K14" s="114"/>
      <c r="L14" s="113">
        <f t="shared" si="0"/>
        <v>0</v>
      </c>
      <c r="M14" s="112"/>
      <c r="N14" s="112"/>
      <c r="O14" s="112"/>
      <c r="P14" s="112"/>
      <c r="Q14" s="112"/>
      <c r="R14" s="111"/>
    </row>
    <row r="15" spans="1:18" ht="19.5" hidden="1">
      <c r="A15" s="114">
        <v>10</v>
      </c>
      <c r="B15" s="117"/>
      <c r="C15" s="111"/>
      <c r="D15" s="117"/>
      <c r="E15" s="111"/>
      <c r="F15" s="111"/>
      <c r="G15" s="116"/>
      <c r="H15" s="115"/>
      <c r="I15" s="114"/>
      <c r="J15" s="114"/>
      <c r="K15" s="114"/>
      <c r="L15" s="113">
        <f t="shared" si="0"/>
        <v>0</v>
      </c>
      <c r="M15" s="112"/>
      <c r="N15" s="112"/>
      <c r="O15" s="112"/>
      <c r="P15" s="112"/>
      <c r="Q15" s="112"/>
      <c r="R15" s="111"/>
    </row>
    <row r="16" spans="1:18" ht="19.5" hidden="1">
      <c r="A16" s="114">
        <v>11</v>
      </c>
      <c r="B16" s="117"/>
      <c r="C16" s="111"/>
      <c r="D16" s="117"/>
      <c r="E16" s="111"/>
      <c r="F16" s="111"/>
      <c r="G16" s="116"/>
      <c r="H16" s="115"/>
      <c r="I16" s="114"/>
      <c r="J16" s="114"/>
      <c r="K16" s="114"/>
      <c r="L16" s="113">
        <f t="shared" si="0"/>
        <v>0</v>
      </c>
      <c r="M16" s="112"/>
      <c r="N16" s="112"/>
      <c r="O16" s="112"/>
      <c r="P16" s="112"/>
      <c r="Q16" s="112"/>
      <c r="R16" s="111"/>
    </row>
    <row r="19" spans="13:17" ht="21.75" customHeight="1">
      <c r="M19" s="223" t="s">
        <v>221</v>
      </c>
      <c r="N19" s="223"/>
      <c r="O19" s="223"/>
      <c r="P19" s="223"/>
      <c r="Q19" s="223"/>
    </row>
    <row r="20" spans="13:15" ht="18.75">
      <c r="M20" s="144"/>
      <c r="N20" s="144"/>
      <c r="O20" s="144"/>
    </row>
    <row r="21" spans="13:17" ht="21.75" customHeight="1">
      <c r="M21" s="224" t="s">
        <v>217</v>
      </c>
      <c r="N21" s="224"/>
      <c r="O21" s="224"/>
      <c r="P21" s="224"/>
      <c r="Q21" s="224"/>
    </row>
    <row r="22" spans="13:17" ht="21.75" customHeight="1">
      <c r="M22" s="224" t="s">
        <v>218</v>
      </c>
      <c r="N22" s="224"/>
      <c r="O22" s="224"/>
      <c r="P22" s="224"/>
      <c r="Q22" s="224"/>
    </row>
    <row r="23" spans="13:17" ht="21.75" customHeight="1">
      <c r="M23" s="224" t="s">
        <v>219</v>
      </c>
      <c r="N23" s="224"/>
      <c r="O23" s="224"/>
      <c r="P23" s="224"/>
      <c r="Q23" s="224"/>
    </row>
    <row r="24" spans="13:17" ht="21.75" customHeight="1">
      <c r="M24" s="224" t="s">
        <v>220</v>
      </c>
      <c r="N24" s="224"/>
      <c r="O24" s="224"/>
      <c r="P24" s="224"/>
      <c r="Q24" s="224"/>
    </row>
  </sheetData>
  <sheetProtection/>
  <mergeCells count="6">
    <mergeCell ref="M24:Q24"/>
    <mergeCell ref="A3:B3"/>
    <mergeCell ref="M19:Q19"/>
    <mergeCell ref="M21:Q21"/>
    <mergeCell ref="M22:Q22"/>
    <mergeCell ref="M23:Q2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M19"/>
  <sheetViews>
    <sheetView zoomScalePageLayoutView="0" workbookViewId="0" topLeftCell="A1">
      <selection activeCell="J1" sqref="J1:M1"/>
    </sheetView>
  </sheetViews>
  <sheetFormatPr defaultColWidth="10.00390625" defaultRowHeight="12.75"/>
  <cols>
    <col min="1" max="1" width="3.421875" style="126" customWidth="1"/>
    <col min="2" max="2" width="16.28125" style="126" customWidth="1"/>
    <col min="3" max="3" width="19.57421875" style="126" bestFit="1" customWidth="1"/>
    <col min="4" max="4" width="7.28125" style="126" customWidth="1"/>
    <col min="5" max="5" width="3.8515625" style="127" bestFit="1" customWidth="1"/>
    <col min="6" max="6" width="7.28125" style="126" customWidth="1"/>
    <col min="7" max="7" width="3.8515625" style="127" bestFit="1" customWidth="1"/>
    <col min="8" max="8" width="7.28125" style="126" customWidth="1"/>
    <col min="9" max="9" width="3.8515625" style="127" bestFit="1" customWidth="1"/>
    <col min="10" max="10" width="7.28125" style="126" customWidth="1"/>
    <col min="11" max="11" width="3.8515625" style="127" bestFit="1" customWidth="1"/>
    <col min="12" max="12" width="7.28125" style="126" customWidth="1"/>
    <col min="13" max="13" width="3.8515625" style="127" bestFit="1" customWidth="1"/>
    <col min="14" max="16384" width="10.00390625" style="126" customWidth="1"/>
  </cols>
  <sheetData>
    <row r="1" spans="10:13" ht="21">
      <c r="J1" s="242" t="s">
        <v>242</v>
      </c>
      <c r="K1" s="242"/>
      <c r="L1" s="242"/>
      <c r="M1" s="242"/>
    </row>
    <row r="2" spans="1:13" ht="21">
      <c r="A2" s="242" t="s">
        <v>137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s="128" customFormat="1" ht="21">
      <c r="A3" s="243" t="s">
        <v>138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s="129" customFormat="1" ht="21">
      <c r="A4" s="245" t="s">
        <v>139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3" ht="42" customHeight="1">
      <c r="A5" s="246" t="s">
        <v>140</v>
      </c>
      <c r="B5" s="246"/>
      <c r="C5" s="246"/>
      <c r="D5" s="246" t="s">
        <v>141</v>
      </c>
      <c r="E5" s="246"/>
      <c r="F5" s="130" t="s">
        <v>142</v>
      </c>
      <c r="G5" s="131"/>
      <c r="H5" s="130" t="s">
        <v>142</v>
      </c>
      <c r="I5" s="131"/>
      <c r="J5" s="130" t="s">
        <v>142</v>
      </c>
      <c r="K5" s="131"/>
      <c r="L5" s="130" t="s">
        <v>142</v>
      </c>
      <c r="M5" s="132"/>
    </row>
    <row r="6" spans="1:13" ht="37.5">
      <c r="A6" s="133">
        <v>1</v>
      </c>
      <c r="B6" s="134" t="s">
        <v>143</v>
      </c>
      <c r="C6" s="134" t="s">
        <v>144</v>
      </c>
      <c r="D6" s="135">
        <f>30*35/100</f>
        <v>10.5</v>
      </c>
      <c r="E6" s="136" t="s">
        <v>145</v>
      </c>
      <c r="F6" s="135"/>
      <c r="G6" s="136" t="s">
        <v>145</v>
      </c>
      <c r="H6" s="135"/>
      <c r="I6" s="136" t="s">
        <v>145</v>
      </c>
      <c r="J6" s="135"/>
      <c r="K6" s="136" t="s">
        <v>145</v>
      </c>
      <c r="L6" s="135"/>
      <c r="M6" s="136" t="s">
        <v>145</v>
      </c>
    </row>
    <row r="7" spans="1:13" ht="37.5">
      <c r="A7" s="133">
        <v>2</v>
      </c>
      <c r="B7" s="134" t="s">
        <v>146</v>
      </c>
      <c r="C7" s="134" t="s">
        <v>147</v>
      </c>
      <c r="D7" s="135">
        <f>10*35/100</f>
        <v>3.5</v>
      </c>
      <c r="E7" s="136" t="s">
        <v>145</v>
      </c>
      <c r="F7" s="135"/>
      <c r="G7" s="136" t="s">
        <v>145</v>
      </c>
      <c r="H7" s="135"/>
      <c r="I7" s="136" t="s">
        <v>145</v>
      </c>
      <c r="J7" s="135"/>
      <c r="K7" s="136" t="s">
        <v>145</v>
      </c>
      <c r="L7" s="135"/>
      <c r="M7" s="136" t="s">
        <v>145</v>
      </c>
    </row>
    <row r="8" spans="1:13" ht="56.25">
      <c r="A8" s="133">
        <v>3</v>
      </c>
      <c r="B8" s="134" t="s">
        <v>148</v>
      </c>
      <c r="C8" s="134" t="s">
        <v>147</v>
      </c>
      <c r="D8" s="135">
        <f>10*35/100</f>
        <v>3.5</v>
      </c>
      <c r="E8" s="136" t="s">
        <v>145</v>
      </c>
      <c r="F8" s="135"/>
      <c r="G8" s="136" t="s">
        <v>145</v>
      </c>
      <c r="H8" s="135"/>
      <c r="I8" s="136" t="s">
        <v>145</v>
      </c>
      <c r="J8" s="135"/>
      <c r="K8" s="136" t="s">
        <v>145</v>
      </c>
      <c r="L8" s="135"/>
      <c r="M8" s="136" t="s">
        <v>145</v>
      </c>
    </row>
    <row r="9" spans="1:13" ht="37.5">
      <c r="A9" s="133">
        <v>4</v>
      </c>
      <c r="B9" s="134" t="s">
        <v>149</v>
      </c>
      <c r="C9" s="134" t="s">
        <v>150</v>
      </c>
      <c r="D9" s="135">
        <f>5*35/100</f>
        <v>1.75</v>
      </c>
      <c r="E9" s="136" t="s">
        <v>145</v>
      </c>
      <c r="F9" s="135"/>
      <c r="G9" s="136" t="s">
        <v>145</v>
      </c>
      <c r="H9" s="135"/>
      <c r="I9" s="136" t="s">
        <v>145</v>
      </c>
      <c r="J9" s="135"/>
      <c r="K9" s="136" t="s">
        <v>145</v>
      </c>
      <c r="L9" s="135"/>
      <c r="M9" s="136" t="s">
        <v>145</v>
      </c>
    </row>
    <row r="10" spans="1:13" ht="37.5">
      <c r="A10" s="240" t="s">
        <v>151</v>
      </c>
      <c r="B10" s="241"/>
      <c r="C10" s="137"/>
      <c r="D10" s="138">
        <f>SUM(D6:D9)</f>
        <v>19.25</v>
      </c>
      <c r="E10" s="139" t="s">
        <v>145</v>
      </c>
      <c r="F10" s="138">
        <f>SUM(F6:F9)</f>
        <v>0</v>
      </c>
      <c r="G10" s="139" t="s">
        <v>145</v>
      </c>
      <c r="H10" s="138">
        <f>SUM(H6:H9)</f>
        <v>0</v>
      </c>
      <c r="I10" s="139" t="s">
        <v>145</v>
      </c>
      <c r="J10" s="138">
        <f>SUM(J6:J9)</f>
        <v>0</v>
      </c>
      <c r="K10" s="139" t="s">
        <v>145</v>
      </c>
      <c r="L10" s="138">
        <f>SUM(L6:L9)</f>
        <v>0</v>
      </c>
      <c r="M10" s="139" t="s">
        <v>145</v>
      </c>
    </row>
    <row r="11" spans="1:13" ht="37.5">
      <c r="A11" s="240" t="s">
        <v>152</v>
      </c>
      <c r="B11" s="241"/>
      <c r="C11" s="140"/>
      <c r="D11" s="141">
        <v>35</v>
      </c>
      <c r="E11" s="139" t="s">
        <v>145</v>
      </c>
      <c r="F11" s="141">
        <v>35</v>
      </c>
      <c r="G11" s="139" t="s">
        <v>145</v>
      </c>
      <c r="H11" s="141">
        <v>35</v>
      </c>
      <c r="I11" s="139" t="s">
        <v>145</v>
      </c>
      <c r="J11" s="141">
        <v>35</v>
      </c>
      <c r="K11" s="139" t="s">
        <v>145</v>
      </c>
      <c r="L11" s="141">
        <v>35</v>
      </c>
      <c r="M11" s="139" t="s">
        <v>145</v>
      </c>
    </row>
    <row r="12" spans="1:13" ht="18.75">
      <c r="A12" s="142"/>
      <c r="B12" s="142"/>
      <c r="C12" s="142"/>
      <c r="D12" s="142"/>
      <c r="E12" s="143"/>
      <c r="F12" s="142"/>
      <c r="G12" s="143"/>
      <c r="H12" s="142"/>
      <c r="I12" s="143"/>
      <c r="J12" s="142"/>
      <c r="K12" s="143"/>
      <c r="L12" s="142"/>
      <c r="M12" s="143"/>
    </row>
    <row r="13" spans="1:13" ht="18.75">
      <c r="A13" s="142"/>
      <c r="B13" s="142"/>
      <c r="C13" s="142"/>
      <c r="D13" s="142"/>
      <c r="E13" s="143"/>
      <c r="F13" s="142"/>
      <c r="G13" s="143"/>
      <c r="H13" s="142"/>
      <c r="I13" s="143"/>
      <c r="J13" s="142"/>
      <c r="K13" s="143"/>
      <c r="L13" s="142"/>
      <c r="M13" s="143"/>
    </row>
    <row r="14" spans="8:13" ht="21.75" customHeight="1">
      <c r="H14" s="223" t="s">
        <v>221</v>
      </c>
      <c r="I14" s="223"/>
      <c r="J14" s="223"/>
      <c r="K14" s="223"/>
      <c r="L14" s="223"/>
      <c r="M14" s="223"/>
    </row>
    <row r="15" spans="8:13" ht="18.75">
      <c r="H15" s="223"/>
      <c r="I15" s="223"/>
      <c r="J15" s="223"/>
      <c r="K15" s="223"/>
      <c r="L15" s="223"/>
      <c r="M15" s="223"/>
    </row>
    <row r="16" spans="8:13" ht="21.75" customHeight="1">
      <c r="H16" s="224" t="s">
        <v>217</v>
      </c>
      <c r="I16" s="224"/>
      <c r="J16" s="224"/>
      <c r="K16" s="224"/>
      <c r="L16" s="224"/>
      <c r="M16" s="224"/>
    </row>
    <row r="17" spans="8:13" ht="21.75" customHeight="1">
      <c r="H17" s="224" t="s">
        <v>218</v>
      </c>
      <c r="I17" s="224"/>
      <c r="J17" s="224"/>
      <c r="K17" s="224"/>
      <c r="L17" s="224"/>
      <c r="M17" s="224"/>
    </row>
    <row r="18" spans="8:13" ht="21.75" customHeight="1">
      <c r="H18" s="224" t="s">
        <v>219</v>
      </c>
      <c r="I18" s="224"/>
      <c r="J18" s="224"/>
      <c r="K18" s="224"/>
      <c r="L18" s="224"/>
      <c r="M18" s="224"/>
    </row>
    <row r="19" spans="8:13" ht="21.75" customHeight="1">
      <c r="H19" s="224" t="s">
        <v>220</v>
      </c>
      <c r="I19" s="224"/>
      <c r="J19" s="224"/>
      <c r="K19" s="224"/>
      <c r="L19" s="224"/>
      <c r="M19" s="224"/>
    </row>
  </sheetData>
  <sheetProtection/>
  <mergeCells count="14">
    <mergeCell ref="A10:B10"/>
    <mergeCell ref="A11:B11"/>
    <mergeCell ref="J1:M1"/>
    <mergeCell ref="A2:M2"/>
    <mergeCell ref="A3:M3"/>
    <mergeCell ref="A4:M4"/>
    <mergeCell ref="A5:C5"/>
    <mergeCell ref="D5:E5"/>
    <mergeCell ref="H17:M17"/>
    <mergeCell ref="H16:M16"/>
    <mergeCell ref="H15:M15"/>
    <mergeCell ref="H14:M14"/>
    <mergeCell ref="H18:M18"/>
    <mergeCell ref="H19:M19"/>
  </mergeCells>
  <printOptions horizontalCentered="1"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Q64"/>
  <sheetViews>
    <sheetView zoomScale="90" zoomScaleNormal="90" zoomScalePageLayoutView="0" workbookViewId="0" topLeftCell="A1">
      <pane xSplit="4" ySplit="6" topLeftCell="E7" activePane="bottomRight" state="frozen"/>
      <selection pane="topLeft" activeCell="A5" sqref="A5"/>
      <selection pane="topRight" activeCell="F5" sqref="F5"/>
      <selection pane="bottomLeft" activeCell="A7" sqref="A7"/>
      <selection pane="bottomRight" activeCell="A2" sqref="A2:P2"/>
    </sheetView>
  </sheetViews>
  <sheetFormatPr defaultColWidth="10.00390625" defaultRowHeight="12.75"/>
  <cols>
    <col min="1" max="1" width="5.140625" style="222" bestFit="1" customWidth="1"/>
    <col min="2" max="2" width="18.7109375" style="201" customWidth="1"/>
    <col min="3" max="3" width="11.28125" style="201" customWidth="1"/>
    <col min="4" max="4" width="3.00390625" style="222" customWidth="1"/>
    <col min="5" max="5" width="28.00390625" style="201" customWidth="1"/>
    <col min="6" max="9" width="10.140625" style="201" customWidth="1"/>
    <col min="10" max="10" width="13.57421875" style="201" bestFit="1" customWidth="1"/>
    <col min="11" max="11" width="8.421875" style="201" bestFit="1" customWidth="1"/>
    <col min="12" max="12" width="9.57421875" style="201" bestFit="1" customWidth="1"/>
    <col min="13" max="14" width="9.57421875" style="201" customWidth="1"/>
    <col min="15" max="15" width="18.8515625" style="201" customWidth="1"/>
    <col min="16" max="16" width="14.140625" style="201" customWidth="1"/>
    <col min="17" max="17" width="13.140625" style="201" customWidth="1"/>
    <col min="18" max="16384" width="10.00390625" style="201" customWidth="1"/>
  </cols>
  <sheetData>
    <row r="1" spans="1:17" s="198" customFormat="1" ht="23.25">
      <c r="A1" s="197"/>
      <c r="D1" s="197"/>
      <c r="P1" s="255" t="s">
        <v>243</v>
      </c>
      <c r="Q1" s="255"/>
    </row>
    <row r="2" spans="1:16" s="199" customFormat="1" ht="21">
      <c r="A2" s="244" t="s">
        <v>153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 s="199" customFormat="1" ht="21">
      <c r="A3" s="244" t="s">
        <v>154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s="199" customFormat="1" ht="21">
      <c r="A4" s="245" t="s">
        <v>237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5" spans="1:17" s="200" customFormat="1" ht="102.75" customHeight="1">
      <c r="A5" s="246" t="s">
        <v>155</v>
      </c>
      <c r="B5" s="246" t="s">
        <v>228</v>
      </c>
      <c r="C5" s="246" t="s">
        <v>4</v>
      </c>
      <c r="D5" s="246" t="s">
        <v>1</v>
      </c>
      <c r="E5" s="246"/>
      <c r="F5" s="246" t="s">
        <v>156</v>
      </c>
      <c r="G5" s="246"/>
      <c r="H5" s="246" t="s">
        <v>210</v>
      </c>
      <c r="I5" s="246"/>
      <c r="J5" s="246" t="s">
        <v>157</v>
      </c>
      <c r="K5" s="246"/>
      <c r="L5" s="246" t="s">
        <v>158</v>
      </c>
      <c r="M5" s="246"/>
      <c r="N5" s="246" t="s">
        <v>159</v>
      </c>
      <c r="O5" s="246" t="s">
        <v>233</v>
      </c>
      <c r="P5" s="246"/>
      <c r="Q5" s="166" t="s">
        <v>232</v>
      </c>
    </row>
    <row r="6" spans="1:17" s="200" customFormat="1" ht="90.75" customHeight="1">
      <c r="A6" s="246"/>
      <c r="B6" s="246"/>
      <c r="C6" s="246"/>
      <c r="D6" s="246"/>
      <c r="E6" s="246"/>
      <c r="F6" s="166" t="s">
        <v>160</v>
      </c>
      <c r="G6" s="166" t="s">
        <v>161</v>
      </c>
      <c r="H6" s="166" t="s">
        <v>162</v>
      </c>
      <c r="I6" s="166" t="s">
        <v>161</v>
      </c>
      <c r="J6" s="166" t="s">
        <v>162</v>
      </c>
      <c r="K6" s="166" t="s">
        <v>161</v>
      </c>
      <c r="L6" s="166" t="s">
        <v>162</v>
      </c>
      <c r="M6" s="166" t="s">
        <v>161</v>
      </c>
      <c r="N6" s="246"/>
      <c r="O6" s="166" t="s">
        <v>12</v>
      </c>
      <c r="P6" s="166" t="s">
        <v>4</v>
      </c>
      <c r="Q6" s="166"/>
    </row>
    <row r="7" spans="1:17" s="185" customFormat="1" ht="18.75">
      <c r="A7" s="172">
        <v>1</v>
      </c>
      <c r="B7" s="172" t="s">
        <v>163</v>
      </c>
      <c r="C7" s="182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</row>
    <row r="8" spans="1:17" ht="19.5" customHeight="1">
      <c r="A8" s="201"/>
      <c r="B8" s="248" t="s">
        <v>164</v>
      </c>
      <c r="C8" s="248" t="s">
        <v>165</v>
      </c>
      <c r="D8" s="202">
        <v>1</v>
      </c>
      <c r="E8" s="133" t="s">
        <v>166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17" ht="18.75">
      <c r="A9" s="203"/>
      <c r="B9" s="249"/>
      <c r="C9" s="249"/>
      <c r="D9" s="202">
        <v>2</v>
      </c>
      <c r="E9" s="133" t="s">
        <v>167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7" ht="18.75">
      <c r="A10" s="203"/>
      <c r="B10" s="249"/>
      <c r="C10" s="249"/>
      <c r="D10" s="202">
        <v>3</v>
      </c>
      <c r="E10" s="133" t="s">
        <v>168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</row>
    <row r="11" spans="1:17" ht="37.5">
      <c r="A11" s="204"/>
      <c r="B11" s="250"/>
      <c r="C11" s="250"/>
      <c r="D11" s="202">
        <v>4</v>
      </c>
      <c r="E11" s="170" t="s">
        <v>216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7" s="175" customFormat="1" ht="18.75">
      <c r="A12" s="172">
        <v>2</v>
      </c>
      <c r="B12" s="173" t="s">
        <v>169</v>
      </c>
      <c r="C12" s="173"/>
      <c r="D12" s="183"/>
      <c r="E12" s="184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7" ht="18.75" customHeight="1">
      <c r="A13" s="201"/>
      <c r="B13" s="205" t="s">
        <v>170</v>
      </c>
      <c r="C13" s="205" t="s">
        <v>171</v>
      </c>
      <c r="D13" s="202">
        <v>5</v>
      </c>
      <c r="E13" s="133" t="s">
        <v>172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7" s="175" customFormat="1" ht="18.75" customHeight="1">
      <c r="A14" s="182">
        <v>3</v>
      </c>
      <c r="B14" s="172" t="s">
        <v>173</v>
      </c>
      <c r="C14" s="172"/>
      <c r="D14" s="174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7" ht="42" customHeight="1">
      <c r="A15" s="201"/>
      <c r="B15" s="205" t="s">
        <v>170</v>
      </c>
      <c r="C15" s="206" t="s">
        <v>171</v>
      </c>
      <c r="D15" s="202">
        <v>6</v>
      </c>
      <c r="E15" s="133" t="s">
        <v>174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7" s="175" customFormat="1" ht="18.75">
      <c r="A16" s="172">
        <v>4</v>
      </c>
      <c r="B16" s="172" t="s">
        <v>176</v>
      </c>
      <c r="C16" s="181"/>
      <c r="D16" s="174"/>
      <c r="E16" s="173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</row>
    <row r="17" spans="1:17" ht="42" customHeight="1">
      <c r="A17" s="201"/>
      <c r="B17" s="216" t="s">
        <v>164</v>
      </c>
      <c r="C17" s="205" t="s">
        <v>177</v>
      </c>
      <c r="D17" s="202">
        <v>7</v>
      </c>
      <c r="E17" s="207" t="s">
        <v>196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7" s="175" customFormat="1" ht="18.75">
      <c r="A18" s="172">
        <v>5</v>
      </c>
      <c r="B18" s="180" t="s">
        <v>178</v>
      </c>
      <c r="C18" s="172"/>
      <c r="D18" s="174"/>
      <c r="E18" s="194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7" ht="18.75" customHeight="1">
      <c r="A19" s="201"/>
      <c r="B19" s="248" t="s">
        <v>170</v>
      </c>
      <c r="C19" s="248" t="s">
        <v>171</v>
      </c>
      <c r="D19" s="202">
        <v>8</v>
      </c>
      <c r="E19" s="133" t="s">
        <v>179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7" ht="18.75">
      <c r="A20" s="204"/>
      <c r="B20" s="250"/>
      <c r="C20" s="251"/>
      <c r="D20" s="202">
        <v>9</v>
      </c>
      <c r="E20" s="208" t="s">
        <v>197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7" s="175" customFormat="1" ht="18.75">
      <c r="A21" s="172">
        <v>6</v>
      </c>
      <c r="B21" s="172" t="s">
        <v>180</v>
      </c>
      <c r="C21" s="179"/>
      <c r="D21" s="174"/>
      <c r="E21" s="178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</row>
    <row r="22" spans="1:17" ht="58.5" customHeight="1">
      <c r="A22" s="201"/>
      <c r="B22" s="248" t="s">
        <v>164</v>
      </c>
      <c r="C22" s="207" t="s">
        <v>205</v>
      </c>
      <c r="D22" s="202">
        <v>10</v>
      </c>
      <c r="E22" s="170" t="s">
        <v>198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 t="s">
        <v>231</v>
      </c>
    </row>
    <row r="23" spans="1:17" ht="18.75">
      <c r="A23" s="203"/>
      <c r="B23" s="249"/>
      <c r="C23" s="252" t="s">
        <v>165</v>
      </c>
      <c r="D23" s="202">
        <v>11</v>
      </c>
      <c r="E23" s="170" t="s">
        <v>181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ht="18.75">
      <c r="A24" s="203"/>
      <c r="B24" s="249"/>
      <c r="C24" s="253"/>
      <c r="D24" s="202">
        <v>12</v>
      </c>
      <c r="E24" s="170" t="s">
        <v>182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7" ht="18.75">
      <c r="A25" s="203"/>
      <c r="B25" s="249"/>
      <c r="C25" s="253"/>
      <c r="D25" s="202">
        <v>13</v>
      </c>
      <c r="E25" s="170" t="s">
        <v>183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17" ht="18.75">
      <c r="A26" s="203"/>
      <c r="B26" s="249"/>
      <c r="C26" s="253"/>
      <c r="D26" s="202">
        <v>14</v>
      </c>
      <c r="E26" s="170" t="s">
        <v>184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7" ht="18.75">
      <c r="A27" s="203"/>
      <c r="B27" s="249"/>
      <c r="C27" s="253"/>
      <c r="D27" s="202">
        <v>15</v>
      </c>
      <c r="E27" s="170" t="s">
        <v>185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7" ht="18.75">
      <c r="A28" s="203"/>
      <c r="B28" s="249"/>
      <c r="C28" s="253"/>
      <c r="D28" s="202">
        <v>16</v>
      </c>
      <c r="E28" s="170" t="s">
        <v>186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7" ht="18.75">
      <c r="A29" s="203"/>
      <c r="B29" s="249"/>
      <c r="C29" s="253"/>
      <c r="D29" s="202">
        <v>17</v>
      </c>
      <c r="E29" s="170" t="s">
        <v>199</v>
      </c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133"/>
    </row>
    <row r="30" spans="1:17" ht="18.75">
      <c r="A30" s="203"/>
      <c r="B30" s="249"/>
      <c r="C30" s="253"/>
      <c r="D30" s="202">
        <v>18</v>
      </c>
      <c r="E30" s="170" t="s">
        <v>211</v>
      </c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133"/>
    </row>
    <row r="31" spans="1:17" ht="18.75">
      <c r="A31" s="203"/>
      <c r="B31" s="249"/>
      <c r="C31" s="253"/>
      <c r="D31" s="202">
        <v>19</v>
      </c>
      <c r="E31" s="208" t="s">
        <v>201</v>
      </c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133"/>
    </row>
    <row r="32" spans="1:17" ht="19.5">
      <c r="A32" s="203"/>
      <c r="B32" s="249"/>
      <c r="C32" s="253"/>
      <c r="D32" s="202">
        <v>20</v>
      </c>
      <c r="E32" s="171" t="s">
        <v>223</v>
      </c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133"/>
    </row>
    <row r="33" spans="1:17" ht="18.75">
      <c r="A33" s="203"/>
      <c r="B33" s="249"/>
      <c r="C33" s="253"/>
      <c r="D33" s="202">
        <v>21</v>
      </c>
      <c r="E33" s="208" t="s">
        <v>212</v>
      </c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133"/>
    </row>
    <row r="34" spans="1:17" ht="18.75">
      <c r="A34" s="203"/>
      <c r="B34" s="249"/>
      <c r="C34" s="253"/>
      <c r="D34" s="202">
        <v>22</v>
      </c>
      <c r="E34" s="170" t="s">
        <v>213</v>
      </c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133"/>
    </row>
    <row r="35" spans="1:17" ht="18.75">
      <c r="A35" s="203"/>
      <c r="B35" s="249"/>
      <c r="C35" s="253"/>
      <c r="D35" s="202">
        <v>23</v>
      </c>
      <c r="E35" s="170" t="s">
        <v>200</v>
      </c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133"/>
    </row>
    <row r="36" spans="1:17" ht="18.75">
      <c r="A36" s="203"/>
      <c r="B36" s="249"/>
      <c r="C36" s="253"/>
      <c r="D36" s="202">
        <v>24</v>
      </c>
      <c r="E36" s="170" t="s">
        <v>187</v>
      </c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133"/>
    </row>
    <row r="37" spans="1:17" ht="18.75">
      <c r="A37" s="203"/>
      <c r="B37" s="249"/>
      <c r="C37" s="253"/>
      <c r="D37" s="202">
        <v>25</v>
      </c>
      <c r="E37" s="208" t="s">
        <v>214</v>
      </c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133"/>
    </row>
    <row r="38" spans="1:17" ht="18.75">
      <c r="A38" s="203"/>
      <c r="B38" s="249"/>
      <c r="C38" s="253"/>
      <c r="D38" s="202">
        <v>26</v>
      </c>
      <c r="E38" s="170" t="s">
        <v>188</v>
      </c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133"/>
    </row>
    <row r="39" spans="1:17" ht="18.75">
      <c r="A39" s="203"/>
      <c r="B39" s="249"/>
      <c r="C39" s="253"/>
      <c r="D39" s="202">
        <v>27</v>
      </c>
      <c r="E39" s="170" t="s">
        <v>215</v>
      </c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133"/>
    </row>
    <row r="40" spans="1:17" ht="19.5">
      <c r="A40" s="211"/>
      <c r="B40" s="212"/>
      <c r="C40" s="213"/>
      <c r="D40" s="202">
        <v>28</v>
      </c>
      <c r="E40" s="171" t="s">
        <v>224</v>
      </c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133"/>
    </row>
    <row r="41" spans="1:17" ht="19.5">
      <c r="A41" s="211"/>
      <c r="B41" s="212"/>
      <c r="C41" s="213"/>
      <c r="D41" s="202">
        <v>29</v>
      </c>
      <c r="E41" s="171" t="s">
        <v>225</v>
      </c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133"/>
    </row>
    <row r="42" spans="1:17" ht="19.5">
      <c r="A42" s="211"/>
      <c r="B42" s="212"/>
      <c r="C42" s="213"/>
      <c r="D42" s="202">
        <v>30</v>
      </c>
      <c r="E42" s="171" t="s">
        <v>226</v>
      </c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33"/>
    </row>
    <row r="43" spans="1:17" ht="19.5">
      <c r="A43" s="211"/>
      <c r="B43" s="212"/>
      <c r="C43" s="214"/>
      <c r="D43" s="202">
        <v>31</v>
      </c>
      <c r="E43" s="171" t="s">
        <v>227</v>
      </c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133"/>
    </row>
    <row r="44" spans="1:17" s="190" customFormat="1" ht="19.5">
      <c r="A44" s="186">
        <v>7</v>
      </c>
      <c r="B44" s="186" t="s">
        <v>189</v>
      </c>
      <c r="C44" s="178"/>
      <c r="D44" s="189"/>
      <c r="E44" s="193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87"/>
    </row>
    <row r="45" spans="1:17" ht="21" customHeight="1">
      <c r="A45" s="201"/>
      <c r="B45" s="248" t="s">
        <v>170</v>
      </c>
      <c r="C45" s="248" t="s">
        <v>171</v>
      </c>
      <c r="D45" s="202">
        <v>32</v>
      </c>
      <c r="E45" s="133" t="s">
        <v>206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1:17" ht="18.75">
      <c r="A46" s="203"/>
      <c r="B46" s="249"/>
      <c r="C46" s="249"/>
      <c r="D46" s="202">
        <v>33</v>
      </c>
      <c r="E46" s="133" t="s">
        <v>190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17" ht="19.5">
      <c r="A47" s="204"/>
      <c r="B47" s="250"/>
      <c r="C47" s="250"/>
      <c r="D47" s="202">
        <v>34</v>
      </c>
      <c r="E47" s="171" t="s">
        <v>222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1:17" s="190" customFormat="1" ht="19.5">
      <c r="A48" s="186">
        <v>8</v>
      </c>
      <c r="B48" s="187" t="s">
        <v>229</v>
      </c>
      <c r="C48" s="188"/>
      <c r="D48" s="189"/>
      <c r="E48" s="196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</row>
    <row r="49" spans="1:17" ht="18.75" customHeight="1">
      <c r="A49" s="201"/>
      <c r="B49" s="249" t="s">
        <v>170</v>
      </c>
      <c r="C49" s="249" t="s">
        <v>171</v>
      </c>
      <c r="D49" s="215">
        <v>35</v>
      </c>
      <c r="E49" s="213" t="s">
        <v>193</v>
      </c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133"/>
    </row>
    <row r="50" spans="1:17" ht="18.75">
      <c r="A50" s="203"/>
      <c r="B50" s="249"/>
      <c r="C50" s="249"/>
      <c r="D50" s="202">
        <v>36</v>
      </c>
      <c r="E50" s="208" t="s">
        <v>192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1:17" ht="18.75">
      <c r="A51" s="204"/>
      <c r="B51" s="250"/>
      <c r="C51" s="250"/>
      <c r="D51" s="202">
        <v>37</v>
      </c>
      <c r="E51" s="208" t="s">
        <v>191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1:17" s="175" customFormat="1" ht="18.75">
      <c r="A52" s="176">
        <v>9</v>
      </c>
      <c r="B52" s="191" t="s">
        <v>203</v>
      </c>
      <c r="C52" s="191"/>
      <c r="D52" s="174"/>
      <c r="E52" s="192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</row>
    <row r="53" spans="1:17" ht="37.5">
      <c r="A53" s="201"/>
      <c r="B53" s="216" t="s">
        <v>164</v>
      </c>
      <c r="C53" s="203" t="s">
        <v>165</v>
      </c>
      <c r="D53" s="211">
        <v>38</v>
      </c>
      <c r="E53" s="217" t="s">
        <v>204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1:17" s="175" customFormat="1" ht="18.75">
      <c r="A54" s="172">
        <v>10</v>
      </c>
      <c r="B54" s="172" t="s">
        <v>202</v>
      </c>
      <c r="C54" s="172"/>
      <c r="D54" s="174"/>
      <c r="E54" s="178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7"/>
    </row>
    <row r="55" spans="1:17" ht="45.75" customHeight="1">
      <c r="A55" s="201"/>
      <c r="B55" s="216" t="s">
        <v>164</v>
      </c>
      <c r="C55" s="216" t="s">
        <v>175</v>
      </c>
      <c r="D55" s="202">
        <v>39</v>
      </c>
      <c r="E55" s="170" t="s">
        <v>198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 t="s">
        <v>230</v>
      </c>
    </row>
    <row r="56" spans="1:17" ht="37.5">
      <c r="A56" s="218"/>
      <c r="B56" s="219" t="s">
        <v>194</v>
      </c>
      <c r="C56" s="219"/>
      <c r="D56" s="166">
        <f>+D53</f>
        <v>38</v>
      </c>
      <c r="E56" s="220" t="s">
        <v>195</v>
      </c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21"/>
      <c r="Q56" s="133"/>
    </row>
    <row r="59" spans="13:15" ht="18.75">
      <c r="M59" s="247" t="s">
        <v>221</v>
      </c>
      <c r="N59" s="247"/>
      <c r="O59" s="247"/>
    </row>
    <row r="60" spans="13:15" ht="18.75">
      <c r="M60" s="200"/>
      <c r="N60" s="200"/>
      <c r="O60" s="200"/>
    </row>
    <row r="61" spans="13:15" ht="18.75">
      <c r="M61" s="224" t="s">
        <v>217</v>
      </c>
      <c r="N61" s="224"/>
      <c r="O61" s="224"/>
    </row>
    <row r="62" spans="13:15" ht="18.75">
      <c r="M62" s="224" t="s">
        <v>218</v>
      </c>
      <c r="N62" s="224"/>
      <c r="O62" s="224"/>
    </row>
    <row r="63" spans="13:15" ht="18.75">
      <c r="M63" s="224" t="s">
        <v>219</v>
      </c>
      <c r="N63" s="224"/>
      <c r="O63" s="224"/>
    </row>
    <row r="64" spans="13:15" ht="18.75">
      <c r="M64" s="224" t="s">
        <v>220</v>
      </c>
      <c r="N64" s="224"/>
      <c r="O64" s="224"/>
    </row>
  </sheetData>
  <sheetProtection/>
  <mergeCells count="29">
    <mergeCell ref="P1:Q1"/>
    <mergeCell ref="N5:N6"/>
    <mergeCell ref="O5:P5"/>
    <mergeCell ref="B45:B47"/>
    <mergeCell ref="C45:C47"/>
    <mergeCell ref="J5:K5"/>
    <mergeCell ref="B49:B51"/>
    <mergeCell ref="C49:C51"/>
    <mergeCell ref="B22:B39"/>
    <mergeCell ref="C23:C39"/>
    <mergeCell ref="B19:B20"/>
    <mergeCell ref="A2:P2"/>
    <mergeCell ref="A3:P3"/>
    <mergeCell ref="A4:P4"/>
    <mergeCell ref="A5:A6"/>
    <mergeCell ref="B5:B6"/>
    <mergeCell ref="C5:C6"/>
    <mergeCell ref="D5:E6"/>
    <mergeCell ref="F5:G5"/>
    <mergeCell ref="H5:I5"/>
    <mergeCell ref="L5:M5"/>
    <mergeCell ref="M61:O61"/>
    <mergeCell ref="M62:O62"/>
    <mergeCell ref="M63:O63"/>
    <mergeCell ref="M64:O64"/>
    <mergeCell ref="M59:O59"/>
    <mergeCell ref="B8:B11"/>
    <mergeCell ref="C8:C11"/>
    <mergeCell ref="C19:C2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15"/>
  <sheetViews>
    <sheetView zoomScalePageLayoutView="0" workbookViewId="0" topLeftCell="A9">
      <selection activeCell="D19" sqref="D19"/>
    </sheetView>
  </sheetViews>
  <sheetFormatPr defaultColWidth="9.140625" defaultRowHeight="12.75"/>
  <cols>
    <col min="1" max="1" width="14.7109375" style="51" customWidth="1"/>
    <col min="2" max="2" width="76.7109375" style="51" customWidth="1"/>
    <col min="3" max="16384" width="9.140625" style="51" customWidth="1"/>
  </cols>
  <sheetData>
    <row r="1" s="58" customFormat="1" ht="23.25">
      <c r="A1" s="58" t="s">
        <v>37</v>
      </c>
    </row>
    <row r="2" spans="1:2" ht="19.5">
      <c r="A2" s="59" t="s">
        <v>101</v>
      </c>
      <c r="B2" s="59" t="s">
        <v>102</v>
      </c>
    </row>
    <row r="3" spans="1:2" s="67" customFormat="1" ht="19.5">
      <c r="A3" s="66" t="s">
        <v>49</v>
      </c>
      <c r="B3" s="66" t="s">
        <v>68</v>
      </c>
    </row>
    <row r="4" spans="1:2" s="67" customFormat="1" ht="19.5">
      <c r="A4" s="66" t="s">
        <v>50</v>
      </c>
      <c r="B4" s="66" t="s">
        <v>69</v>
      </c>
    </row>
    <row r="5" spans="1:2" s="67" customFormat="1" ht="19.5">
      <c r="A5" s="66" t="s">
        <v>51</v>
      </c>
      <c r="B5" s="66" t="s">
        <v>124</v>
      </c>
    </row>
    <row r="6" spans="1:2" s="67" customFormat="1" ht="39">
      <c r="A6" s="66" t="s">
        <v>52</v>
      </c>
      <c r="B6" s="66" t="s">
        <v>104</v>
      </c>
    </row>
    <row r="7" spans="1:2" s="67" customFormat="1" ht="19.5">
      <c r="A7" s="66" t="s">
        <v>53</v>
      </c>
      <c r="B7" s="66" t="s">
        <v>103</v>
      </c>
    </row>
    <row r="8" spans="1:2" s="67" customFormat="1" ht="39">
      <c r="A8" s="66" t="s">
        <v>54</v>
      </c>
      <c r="B8" s="66" t="s">
        <v>105</v>
      </c>
    </row>
    <row r="9" spans="1:2" s="67" customFormat="1" ht="78">
      <c r="A9" s="66" t="s">
        <v>55</v>
      </c>
      <c r="B9" s="66" t="s">
        <v>106</v>
      </c>
    </row>
    <row r="10" spans="1:2" s="67" customFormat="1" ht="19.5">
      <c r="A10" s="66" t="s">
        <v>56</v>
      </c>
      <c r="B10" s="66" t="s">
        <v>111</v>
      </c>
    </row>
    <row r="11" spans="1:2" s="67" customFormat="1" ht="19.5">
      <c r="A11" s="66" t="s">
        <v>57</v>
      </c>
      <c r="B11" s="66" t="s">
        <v>107</v>
      </c>
    </row>
    <row r="12" spans="1:2" s="67" customFormat="1" ht="19.5">
      <c r="A12" s="66" t="s">
        <v>58</v>
      </c>
      <c r="B12" s="66" t="s">
        <v>108</v>
      </c>
    </row>
    <row r="13" spans="1:2" s="67" customFormat="1" ht="19.5">
      <c r="A13" s="66" t="s">
        <v>59</v>
      </c>
      <c r="B13" s="66" t="s">
        <v>109</v>
      </c>
    </row>
    <row r="14" spans="1:2" s="67" customFormat="1" ht="19.5">
      <c r="A14" s="66" t="s">
        <v>60</v>
      </c>
      <c r="B14" s="66" t="s">
        <v>110</v>
      </c>
    </row>
    <row r="15" spans="1:2" s="67" customFormat="1" ht="19.5">
      <c r="A15" s="66" t="s">
        <v>61</v>
      </c>
      <c r="B15" s="66" t="s">
        <v>112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B26"/>
  <sheetViews>
    <sheetView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6" sqref="B36"/>
    </sheetView>
  </sheetViews>
  <sheetFormatPr defaultColWidth="9.140625" defaultRowHeight="12.75"/>
  <cols>
    <col min="1" max="1" width="14.7109375" style="51" customWidth="1"/>
    <col min="2" max="2" width="81.140625" style="51" customWidth="1"/>
    <col min="3" max="16384" width="9.140625" style="51" customWidth="1"/>
  </cols>
  <sheetData>
    <row r="1" s="58" customFormat="1" ht="23.25">
      <c r="A1" s="58" t="s">
        <v>37</v>
      </c>
    </row>
    <row r="2" spans="1:2" ht="19.5">
      <c r="A2" s="59" t="s">
        <v>101</v>
      </c>
      <c r="B2" s="59" t="s">
        <v>102</v>
      </c>
    </row>
    <row r="3" spans="1:2" s="67" customFormat="1" ht="19.5">
      <c r="A3" s="66" t="s">
        <v>49</v>
      </c>
      <c r="B3" s="66" t="s">
        <v>68</v>
      </c>
    </row>
    <row r="4" spans="1:2" s="67" customFormat="1" ht="19.5">
      <c r="A4" s="66" t="s">
        <v>50</v>
      </c>
      <c r="B4" s="66" t="s">
        <v>69</v>
      </c>
    </row>
    <row r="5" spans="1:2" s="67" customFormat="1" ht="19.5">
      <c r="A5" s="66" t="s">
        <v>51</v>
      </c>
      <c r="B5" s="66" t="s">
        <v>95</v>
      </c>
    </row>
    <row r="6" spans="1:2" s="67" customFormat="1" ht="19.5">
      <c r="A6" s="66" t="s">
        <v>52</v>
      </c>
      <c r="B6" s="66" t="s">
        <v>74</v>
      </c>
    </row>
    <row r="7" spans="1:2" s="67" customFormat="1" ht="19.5">
      <c r="A7" s="66" t="s">
        <v>53</v>
      </c>
      <c r="B7" s="66" t="s">
        <v>75</v>
      </c>
    </row>
    <row r="8" spans="1:2" s="67" customFormat="1" ht="19.5">
      <c r="A8" s="66" t="s">
        <v>54</v>
      </c>
      <c r="B8" s="66" t="s">
        <v>76</v>
      </c>
    </row>
    <row r="9" spans="1:2" s="67" customFormat="1" ht="19.5">
      <c r="A9" s="66" t="s">
        <v>55</v>
      </c>
      <c r="B9" s="66" t="s">
        <v>77</v>
      </c>
    </row>
    <row r="10" spans="1:2" s="67" customFormat="1" ht="19.5">
      <c r="A10" s="66" t="s">
        <v>56</v>
      </c>
      <c r="B10" s="66" t="s">
        <v>78</v>
      </c>
    </row>
    <row r="11" spans="1:2" s="67" customFormat="1" ht="19.5">
      <c r="A11" s="66" t="s">
        <v>57</v>
      </c>
      <c r="B11" s="66" t="s">
        <v>79</v>
      </c>
    </row>
    <row r="12" spans="1:2" s="67" customFormat="1" ht="19.5">
      <c r="A12" s="66" t="s">
        <v>58</v>
      </c>
      <c r="B12" s="66" t="s">
        <v>80</v>
      </c>
    </row>
    <row r="13" spans="1:2" s="67" customFormat="1" ht="19.5">
      <c r="A13" s="66" t="s">
        <v>59</v>
      </c>
      <c r="B13" s="66" t="s">
        <v>81</v>
      </c>
    </row>
    <row r="14" spans="1:2" s="67" customFormat="1" ht="19.5">
      <c r="A14" s="66" t="s">
        <v>60</v>
      </c>
      <c r="B14" s="66" t="s">
        <v>82</v>
      </c>
    </row>
    <row r="15" spans="1:2" s="67" customFormat="1" ht="19.5">
      <c r="A15" s="66" t="s">
        <v>61</v>
      </c>
      <c r="B15" s="66" t="s">
        <v>83</v>
      </c>
    </row>
    <row r="16" spans="1:2" s="67" customFormat="1" ht="19.5">
      <c r="A16" s="66" t="s">
        <v>62</v>
      </c>
      <c r="B16" s="66" t="s">
        <v>84</v>
      </c>
    </row>
    <row r="17" spans="1:2" s="67" customFormat="1" ht="19.5">
      <c r="A17" s="66" t="s">
        <v>63</v>
      </c>
      <c r="B17" s="66" t="s">
        <v>85</v>
      </c>
    </row>
    <row r="18" spans="1:2" s="67" customFormat="1" ht="19.5">
      <c r="A18" s="66" t="s">
        <v>64</v>
      </c>
      <c r="B18" s="66" t="s">
        <v>86</v>
      </c>
    </row>
    <row r="19" spans="1:2" s="67" customFormat="1" ht="19.5">
      <c r="A19" s="66" t="s">
        <v>65</v>
      </c>
      <c r="B19" s="66" t="s">
        <v>87</v>
      </c>
    </row>
    <row r="20" spans="1:2" s="67" customFormat="1" ht="19.5">
      <c r="A20" s="66" t="s">
        <v>66</v>
      </c>
      <c r="B20" s="66" t="s">
        <v>93</v>
      </c>
    </row>
    <row r="21" spans="1:2" s="67" customFormat="1" ht="19.5">
      <c r="A21" s="66" t="s">
        <v>67</v>
      </c>
      <c r="B21" s="66" t="s">
        <v>94</v>
      </c>
    </row>
    <row r="22" spans="1:2" s="67" customFormat="1" ht="19.5">
      <c r="A22" s="66" t="s">
        <v>88</v>
      </c>
      <c r="B22" s="66" t="s">
        <v>96</v>
      </c>
    </row>
    <row r="23" spans="1:2" s="67" customFormat="1" ht="19.5">
      <c r="A23" s="66" t="s">
        <v>89</v>
      </c>
      <c r="B23" s="66" t="s">
        <v>97</v>
      </c>
    </row>
    <row r="24" spans="1:2" s="67" customFormat="1" ht="19.5">
      <c r="A24" s="66" t="s">
        <v>90</v>
      </c>
      <c r="B24" s="66" t="s">
        <v>98</v>
      </c>
    </row>
    <row r="25" spans="1:2" s="67" customFormat="1" ht="39">
      <c r="A25" s="66" t="s">
        <v>91</v>
      </c>
      <c r="B25" s="66" t="s">
        <v>99</v>
      </c>
    </row>
    <row r="26" spans="1:2" s="67" customFormat="1" ht="19.5">
      <c r="A26" s="66" t="s">
        <v>92</v>
      </c>
      <c r="B26" s="66" t="s">
        <v>100</v>
      </c>
    </row>
  </sheetData>
  <sheetProtection/>
  <printOptions horizontalCentered="1"/>
  <pageMargins left="0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NYUBU</cp:lastModifiedBy>
  <cp:lastPrinted>2022-06-07T08:19:58Z</cp:lastPrinted>
  <dcterms:created xsi:type="dcterms:W3CDTF">2014-10-10T02:03:22Z</dcterms:created>
  <dcterms:modified xsi:type="dcterms:W3CDTF">2022-06-07T08:27:44Z</dcterms:modified>
  <cp:category/>
  <cp:version/>
  <cp:contentType/>
  <cp:contentStatus/>
</cp:coreProperties>
</file>