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พัสดุ มหาวิทยาลัยอุบลฯ\วัสดุ\วัสดุไตรมาส\65\ไตรมาส 3-65\"/>
    </mc:Choice>
  </mc:AlternateContent>
  <bookViews>
    <workbookView xWindow="0" yWindow="0" windowWidth="23016" windowHeight="9204" tabRatio="500" activeTab="1"/>
  </bookViews>
  <sheets>
    <sheet name="ยอดเบิกจ่าย 3-65" sheetId="1" r:id="rId1"/>
    <sheet name="รวม" sheetId="2" r:id="rId2"/>
  </sheets>
  <definedNames>
    <definedName name="_xlnm._FilterDatabase" localSheetId="0" hidden="1">'ยอดเบิกจ่าย 3-65'!$A$3:$AQ$247</definedName>
  </definedNames>
  <calcPr calcId="162913"/>
</workbook>
</file>

<file path=xl/calcChain.xml><?xml version="1.0" encoding="utf-8"?>
<calcChain xmlns="http://schemas.openxmlformats.org/spreadsheetml/2006/main">
  <c r="G11" i="1" l="1"/>
  <c r="G247" i="1" s="1"/>
  <c r="AQ11" i="1"/>
  <c r="H247" i="1"/>
  <c r="J247" i="1"/>
  <c r="L247" i="1"/>
  <c r="N247" i="1"/>
  <c r="P247" i="1"/>
  <c r="Q247" i="1"/>
  <c r="R247" i="1"/>
  <c r="T247" i="1"/>
  <c r="V247" i="1"/>
  <c r="W247" i="1"/>
  <c r="X247" i="1"/>
  <c r="Z247" i="1"/>
  <c r="AA247" i="1"/>
  <c r="AB247" i="1"/>
  <c r="AC247" i="1"/>
  <c r="AD247" i="1"/>
  <c r="AE247" i="1"/>
  <c r="AF247" i="1"/>
  <c r="AH247" i="1"/>
  <c r="AI247" i="1"/>
  <c r="AJ247" i="1"/>
  <c r="AK247" i="1"/>
  <c r="AL247" i="1"/>
  <c r="AM247" i="1"/>
  <c r="C20" i="2" s="1"/>
  <c r="AN247" i="1"/>
  <c r="AO247" i="1"/>
  <c r="C21" i="2" s="1"/>
  <c r="AP247" i="1"/>
  <c r="F247" i="1"/>
  <c r="AQ247" i="1"/>
  <c r="AO11" i="1"/>
  <c r="AG11" i="1"/>
  <c r="AG247" i="1" s="1"/>
  <c r="Y11" i="1"/>
  <c r="Y247" i="1" s="1"/>
  <c r="U11" i="1"/>
  <c r="U247" i="1" s="1"/>
  <c r="S11" i="1"/>
  <c r="S247" i="1" s="1"/>
  <c r="O11" i="1"/>
  <c r="O247" i="1" s="1"/>
  <c r="M11" i="1"/>
  <c r="M247" i="1" s="1"/>
  <c r="K11" i="1"/>
  <c r="K247" i="1" s="1"/>
  <c r="I11" i="1"/>
  <c r="I247" i="1" s="1"/>
  <c r="C19" i="2" l="1"/>
  <c r="C18" i="2"/>
  <c r="C17" i="2"/>
  <c r="C15" i="2"/>
  <c r="C14" i="2"/>
  <c r="C13" i="2"/>
  <c r="C12" i="2"/>
  <c r="C11" i="2"/>
  <c r="C10" i="2"/>
  <c r="C9" i="2"/>
  <c r="C8" i="2"/>
  <c r="C7" i="2"/>
  <c r="C6" i="2"/>
  <c r="C5" i="2"/>
  <c r="C16" i="2"/>
  <c r="C22" i="2"/>
  <c r="C4" i="2"/>
  <c r="C23" i="2" l="1"/>
</calcChain>
</file>

<file path=xl/sharedStrings.xml><?xml version="1.0" encoding="utf-8"?>
<sst xmlns="http://schemas.openxmlformats.org/spreadsheetml/2006/main" count="581" uniqueCount="330">
  <si>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</si>
  <si>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</si>
  <si>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</si>
  <si>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</si>
  <si>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</si>
  <si>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</si>
  <si>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</si>
  <si>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</si>
  <si>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</si>
  <si>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</si>
  <si>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</si>
  <si>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</si>
  <si>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</si>
  <si>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</si>
  <si>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</si>
  <si>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</si>
  <si>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</si>
  <si>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</si>
  <si>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</si>
  <si>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</si>
  <si>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</si>
  <si>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</si>
  <si>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</si>
  <si>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</si>
  <si>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</si>
  <si>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</si>
  <si>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</si>
  <si>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</si>
  <si>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</si>
  <si>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</si>
  <si>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</si>
  <si>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</si>
  <si>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</si>
  <si>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</si>
  <si>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</si>
  <si>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</si>
  <si>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</si>
  <si>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010309014 กระดาษโรเนียว ขนาด F4 1383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</si>
  <si>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</si>
  <si>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</si>
  <si>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</si>
  <si>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</si>
  <si>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</si>
  <si>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แผ่น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</si>
  <si>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</si>
  <si>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</si>
  <si>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</si>
  <si>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</si>
  <si>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</si>
  <si>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</si>
  <si>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</si>
  <si>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</si>
  <si>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</si>
  <si>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</si>
  <si>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</si>
  <si>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</si>
  <si>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</si>
  <si>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</si>
  <si>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</si>
  <si>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</si>
  <si>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</si>
  <si>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</si>
  <si>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</si>
  <si>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</si>
  <si>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011401001 ดินสอดำ HD (รวมศูนย์) 1344</t>
  </si>
  <si>
    <t>011401010 ดินสอ 2 สี 1412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</si>
  <si>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</si>
  <si>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</si>
  <si>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</si>
  <si>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</si>
  <si>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</si>
  <si>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</si>
  <si>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</si>
  <si>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012204006 เทปเยื่อยาว 2 หน้า 18 มม.x10 หลา (รวมศูนย์) 1348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</si>
  <si>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</si>
  <si>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</si>
  <si>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012302002 แท่นประทับ สีแดง 1378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</si>
  <si>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</si>
  <si>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</si>
  <si>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</si>
  <si>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</si>
  <si>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</si>
  <si>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</si>
  <si>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</si>
  <si>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</si>
  <si>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</si>
  <si>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</si>
  <si>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</si>
  <si>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</si>
  <si>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</si>
  <si>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</si>
  <si>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</si>
  <si>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</si>
  <si>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</si>
  <si>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</si>
  <si>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013201049 แฟ้มผูก (1*10 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</si>
  <si>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</si>
  <si>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</si>
  <si>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</si>
  <si>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</si>
  <si>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</si>
  <si>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</si>
  <si>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</si>
  <si>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</si>
  <si>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</si>
  <si>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</si>
  <si>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</si>
  <si>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</si>
  <si>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</si>
  <si>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</si>
  <si>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015002001 ป้ายแล็บสติกเกอร์ ขนาด A5 1410</t>
  </si>
  <si>
    <t>016801001 ที่ถอนลวด (รวมศูนย์) 1345</t>
  </si>
  <si>
    <t>018001028 ผ้าประดับสีเหลือง 1482</t>
  </si>
  <si>
    <t>ผืน</t>
  </si>
  <si>
    <t>019601052 ฟิวเจอร์บอร์ด (60*120 ซม.) 1407</t>
  </si>
  <si>
    <t>019801006 ปากกาไวท์บอร์ด คละสี หัวแหลม 2126</t>
  </si>
  <si>
    <t>034701005 กาวสเปรย์ Super 77 1408</t>
  </si>
  <si>
    <t>กระป๋อง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</si>
  <si>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</si>
  <si>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</si>
  <si>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</si>
  <si>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</si>
  <si>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</si>
  <si>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</si>
  <si>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</si>
  <si>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</si>
  <si>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</si>
  <si>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</si>
  <si>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</si>
  <si>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</si>
  <si>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</si>
  <si>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</si>
  <si>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</si>
  <si>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</si>
  <si>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</si>
  <si>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</si>
  <si>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</si>
  <si>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</si>
  <si>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</si>
  <si>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</si>
  <si>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</si>
  <si>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</si>
  <si>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</si>
  <si>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</si>
  <si>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</si>
  <si>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</si>
  <si>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</si>
  <si>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</si>
  <si>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</si>
  <si>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</si>
  <si>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</si>
  <si>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</si>
  <si>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</si>
  <si>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</si>
  <si>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</si>
  <si>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</si>
  <si>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</si>
  <si>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</si>
  <si>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</si>
  <si>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</si>
  <si>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</si>
  <si>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</si>
  <si>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</si>
  <si>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</si>
  <si>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</si>
  <si>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</si>
  <si>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</si>
  <si>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</si>
  <si>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</si>
  <si>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</si>
  <si>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</si>
  <si>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</si>
  <si>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</si>
  <si>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</si>
  <si>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</si>
  <si>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</si>
  <si>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</si>
  <si>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</si>
  <si>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</si>
  <si>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</si>
  <si>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</si>
  <si>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</si>
  <si>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</si>
  <si>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</si>
  <si>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</si>
  <si>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ถุง</t>
  </si>
  <si>
    <t>26 กล่องใส่กระดาษทิชชู 3383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</si>
  <si>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</si>
  <si>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</si>
  <si>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</si>
  <si>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</si>
  <si>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</si>
  <si>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</si>
  <si>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</si>
  <si>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(206A) 3336</t>
  </si>
  <si>
    <t>012902002 หมึก HP TONER COLOR W2111A สีฟ้า (206 A) 3337</t>
  </si>
  <si>
    <t>012902003 หมึกHP TONER COLOR W2112 A สีเหลือง (206 A) 3338</t>
  </si>
  <si>
    <t>012902004 หมึก HP TONER COLOR W2113A สีชมพู (206 A) 3339</t>
  </si>
  <si>
    <t>012902005 หมึก HP TONER COLOR CF210A สีดำ 3340</t>
  </si>
  <si>
    <t>012902006 หมึก HP TONER COLOR CF211A สีฟ้า 3341</t>
  </si>
  <si>
    <t>012902007 หมึก HP TONER COLOR CF212A สีเหลือง 3342</t>
  </si>
  <si>
    <t>012902008 หมึก HP TONER COLOR CF213 A สีชมพู 3343</t>
  </si>
  <si>
    <t>012902018 หมึก HP Laser Q2612A  12A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</si>
  <si>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</si>
  <si>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</si>
  <si>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</si>
  <si>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</si>
  <si>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</si>
  <si>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</si>
  <si>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</si>
  <si>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</si>
  <si>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</si>
  <si>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</si>
  <si>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</si>
  <si>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</si>
  <si>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 15 A 2588</t>
  </si>
  <si>
    <t>070404039 หมึก HP 131A ดำ 2589</t>
  </si>
  <si>
    <t>070404040 หมึก HP 131A (CYAN) สีฟ้า 2590</t>
  </si>
  <si>
    <t>070404041 หมึก HP 131A (YELLOW) สีเหลือง 2592</t>
  </si>
  <si>
    <t>070404042 หมึก HP 131A (Magenta) สีชมพู 2591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</si>
  <si>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</si>
  <si>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</si>
  <si>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</si>
  <si>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</si>
  <si>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</si>
  <si>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</si>
  <si>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ตลับหมึก HP รุ่น  CE310A สีดำ 2593</t>
  </si>
  <si>
    <t>070404060 หมึกพิมพ์ HP color laser 215 A w2310A สีดำ 3371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</si>
  <si>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</si>
  <si>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</si>
  <si>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</si>
  <si>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</si>
  <si>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</si>
  <si>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</si>
  <si>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</si>
  <si>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</si>
  <si>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</si>
  <si>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</si>
  <si>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</si>
  <si>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</si>
  <si>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</si>
  <si>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</si>
  <si>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</si>
  <si>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</si>
  <si>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</si>
  <si>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</si>
  <si>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</si>
  <si>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</si>
  <si>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</si>
  <si>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</si>
  <si>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</si>
  <si>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</si>
  <si>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</si>
  <si>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</si>
  <si>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1491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</si>
  <si>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</si>
  <si>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</si>
  <si>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</si>
  <si>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</si>
  <si>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</si>
  <si>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</si>
  <si>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</si>
  <si>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</si>
  <si>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</si>
  <si>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</si>
  <si>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</si>
  <si>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</si>
  <si>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</si>
  <si>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</si>
  <si>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</si>
  <si>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</si>
  <si>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</si>
  <si>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</si>
  <si>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</si>
  <si>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</si>
  <si>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</si>
  <si>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</si>
  <si>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</si>
  <si>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</si>
  <si>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</si>
  <si>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</si>
  <si>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</si>
  <si>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</si>
  <si>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</si>
  <si>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</si>
  <si>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</si>
  <si>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</si>
  <si>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</si>
  <si>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</si>
  <si>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</si>
  <si>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</si>
  <si>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</si>
  <si>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</si>
  <si>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</si>
  <si>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ยอดคงเหลือ</t>
  </si>
  <si>
    <t>ราคาครั้งสุดท้าย</t>
  </si>
  <si>
    <t>ลำดับ</t>
  </si>
  <si>
    <t>รวมเบิกทั้งสิ้น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</si>
  <si>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</si>
  <si>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</si>
  <si>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</si>
  <si>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</si>
  <si>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 xml:space="preserve"> กองกลาง 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</si>
  <si>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</si>
  <si>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</si>
  <si>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</si>
  <si>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</si>
  <si>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</si>
  <si>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</si>
  <si>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</si>
  <si>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</si>
  <si>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</si>
  <si>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</si>
  <si>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</si>
  <si>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</si>
  <si>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</si>
  <si>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</si>
  <si>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</si>
  <si>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</si>
  <si>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</si>
  <si>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 xml:space="preserve">   </t>
  </si>
  <si>
    <t>รวมทั้งสิ้น</t>
  </si>
  <si>
    <t>***รวมเบิกจริงเป็นจำนวนเงินทั้งสิ้น</t>
  </si>
  <si>
    <t xml:space="preserve"> ลงชื่อ .........................................................................ผู้จัดทำ </t>
  </si>
  <si>
    <t xml:space="preserve">             (นางสาวไกรรัชณีย์  มั่นคง) </t>
  </si>
  <si>
    <t xml:space="preserve">                      เจ้าหน้าที่ </t>
  </si>
  <si>
    <t>ประจำไตรมาส 3/2565 ณ วันที่ 30 มิถุนายน 2565</t>
  </si>
  <si>
    <t>สวัสดิการแม่บ้าน ยอดเบิกอยู่ภายใต้ กองกลาง</t>
  </si>
  <si>
    <t>รายงานการเบิกจ่าย วัสดุ ประจำไตรมาส 3/2565 ผ่านระบบบริหารวัสดุ สำนักงานอธิการบดี มหาวิทยาลัยอุบลราชธานี</t>
  </si>
  <si>
    <t>เป็นหน่วยงานที่มียอดการเบิกวัสดุ 2 กลุ่ม                       1. มูลค่าเบิกวัสดุหน่วยงาน จำนวนเงิน 11,708.64 บาท    2.มูลค่าเบิกวัสดุสวัสดิการแม่บ้านของ (สนอ.) จำนวน 41,667.12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</si>
</sst>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43" fontId="1" fillId="0" borderId="3" xfId="1" applyFont="1" applyFill="1" applyBorder="1"/>
    <xf numFmtId="43" fontId="2" fillId="0" borderId="4" xfId="1" applyFont="1" applyFill="1" applyBorder="1"/>
    <xf numFmtId="0" fontId="2" fillId="0" borderId="4" xfId="0" applyFont="1" applyFill="1" applyBorder="1"/>
    <xf numFmtId="43" fontId="1" fillId="0" borderId="1" xfId="1" applyFont="1" applyFill="1" applyBorder="1"/>
    <xf numFmtId="43" fontId="1" fillId="0" borderId="1" xfId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43" fontId="2" fillId="0" borderId="1" xfId="1" applyFont="1" applyFill="1" applyBorder="1"/>
    <xf numFmtId="1" fontId="2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" fontId="2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43" fontId="4" fillId="0" borderId="7" xfId="1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5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1"/>
  <sheetViews>
    <sheetView topLeftCell="R1" workbookViewId="0">
      <selection activeCell="U17" sqref="U17"/>
    </sheetView>
  </sheetViews>
  <sheetFormatPr defaultRowHeight="21" x14ac:dyDescent="0.4"/>
  <cols>
    <col min="1" max="1" width="6" style="2" customWidth="1"/>
    <col min="2" max="2" width="54" style="1" customWidth="1"/>
    <col min="3" max="3" width="10.77734375" style="2" customWidth="1"/>
    <col min="4" max="4" width="15" style="1" customWidth="1"/>
    <col min="5" max="5" width="10.88671875" style="1" customWidth="1"/>
    <col min="6" max="6" width="12.109375" style="3" customWidth="1"/>
    <col min="7" max="7" width="18.88671875" style="3" customWidth="1"/>
    <col min="8" max="8" width="12.109375" style="3" customWidth="1"/>
    <col min="9" max="9" width="18.88671875" style="3" customWidth="1"/>
    <col min="10" max="10" width="12.109375" style="3" customWidth="1"/>
    <col min="11" max="11" width="18.88671875" style="1" customWidth="1"/>
    <col min="12" max="12" width="12.109375" style="3" customWidth="1"/>
    <col min="13" max="13" width="18.88671875" style="3" customWidth="1"/>
    <col min="14" max="14" width="12.109375" style="3" customWidth="1"/>
    <col min="15" max="15" width="18.88671875" style="3" customWidth="1"/>
    <col min="16" max="16" width="12.109375" style="3" customWidth="1"/>
    <col min="17" max="17" width="18.88671875" style="3" customWidth="1"/>
    <col min="18" max="18" width="12.109375" style="3" customWidth="1"/>
    <col min="19" max="19" width="18.88671875" style="3" customWidth="1"/>
    <col min="20" max="20" width="12.109375" style="3" customWidth="1"/>
    <col min="21" max="21" width="18.88671875" style="3" customWidth="1"/>
    <col min="22" max="22" width="12.109375" style="3" customWidth="1"/>
    <col min="23" max="23" width="18.88671875" style="3" customWidth="1"/>
    <col min="24" max="24" width="12.109375" style="3" customWidth="1"/>
    <col min="25" max="25" width="18.88671875" style="3" customWidth="1"/>
    <col min="26" max="26" width="12.109375" style="3" customWidth="1"/>
    <col min="27" max="27" width="18.88671875" style="3" customWidth="1"/>
    <col min="28" max="28" width="12.109375" style="3" customWidth="1"/>
    <col min="29" max="29" width="18.88671875" style="3" customWidth="1"/>
    <col min="30" max="30" width="12.109375" style="3" customWidth="1"/>
    <col min="31" max="31" width="18.88671875" style="3" customWidth="1"/>
    <col min="32" max="32" width="12.109375" style="3" customWidth="1"/>
    <col min="33" max="33" width="18.88671875" style="3" customWidth="1"/>
    <col min="34" max="34" width="12.109375" style="3" customWidth="1"/>
    <col min="35" max="35" width="18.88671875" style="3" customWidth="1"/>
    <col min="36" max="36" width="12.109375" style="3" customWidth="1"/>
    <col min="37" max="37" width="18.88671875" style="3" customWidth="1"/>
    <col min="38" max="38" width="12.109375" style="3" customWidth="1"/>
    <col min="39" max="39" width="18.88671875" style="3" customWidth="1"/>
    <col min="40" max="40" width="12.109375" style="3" customWidth="1"/>
    <col min="41" max="41" width="18.88671875" style="3" customWidth="1"/>
    <col min="42" max="42" width="13.44140625" style="3" customWidth="1"/>
    <col min="43" max="43" width="23" style="3" customWidth="1"/>
    <col min="44" max="16384" width="8.88671875" style="1"/>
  </cols>
  <sheetData>
    <row r="1" spans="1:43" x14ac:dyDescent="0.4">
      <c r="A1" s="30" t="s">
        <v>328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</row>
    <row r="2" spans="1:43" x14ac:dyDescent="0.4">
      <c r="A2" s="4" t="s">
        <v>296</v>
      </c>
      <c r="B2" s="5" t="s">
        <v>0</v>
      </c>
      <c r="C2" s="4" t="s">
        <v>1</v>
      </c>
      <c r="D2" s="5" t="s">
        <v>295</v>
      </c>
      <c r="E2" s="5" t="s">
        <v>294</v>
      </c>
      <c r="F2" s="6" t="s">
        <v>2</v>
      </c>
      <c r="G2" s="7"/>
      <c r="H2" s="6" t="s">
        <v>3</v>
      </c>
      <c r="I2" s="7"/>
      <c r="J2" s="6" t="s">
        <v>4</v>
      </c>
      <c r="K2" s="8"/>
      <c r="L2" s="6" t="s">
        <v>5</v>
      </c>
      <c r="M2" s="7"/>
      <c r="N2" s="6" t="s">
        <v>6</v>
      </c>
      <c r="O2" s="7"/>
      <c r="P2" s="6" t="s">
        <v>7</v>
      </c>
      <c r="Q2" s="7"/>
      <c r="R2" s="6" t="s">
        <v>8</v>
      </c>
      <c r="S2" s="7"/>
      <c r="T2" s="6" t="s">
        <v>9</v>
      </c>
      <c r="U2" s="7"/>
      <c r="V2" s="6" t="s">
        <v>10</v>
      </c>
      <c r="W2" s="7"/>
      <c r="X2" s="6" t="s">
        <v>11</v>
      </c>
      <c r="Y2" s="7"/>
      <c r="Z2" s="6" t="s">
        <v>12</v>
      </c>
      <c r="AA2" s="7"/>
      <c r="AB2" s="6" t="s">
        <v>13</v>
      </c>
      <c r="AC2" s="7"/>
      <c r="AD2" s="6" t="s">
        <v>14</v>
      </c>
      <c r="AE2" s="7"/>
      <c r="AF2" s="6" t="s">
        <v>15</v>
      </c>
      <c r="AG2" s="7"/>
      <c r="AH2" s="6" t="s">
        <v>16</v>
      </c>
      <c r="AI2" s="7"/>
      <c r="AJ2" s="6" t="s">
        <v>17</v>
      </c>
      <c r="AK2" s="7"/>
      <c r="AL2" s="6" t="s">
        <v>18</v>
      </c>
      <c r="AM2" s="7"/>
      <c r="AN2" s="6" t="s">
        <v>19</v>
      </c>
      <c r="AO2" s="7"/>
      <c r="AP2" s="9" t="s">
        <v>297</v>
      </c>
      <c r="AQ2" s="10" t="s">
        <v>20</v>
      </c>
    </row>
    <row r="3" spans="1:43" x14ac:dyDescent="0.4">
      <c r="A3" s="11"/>
      <c r="B3" s="12"/>
      <c r="C3" s="11"/>
      <c r="D3" s="12"/>
      <c r="E3" s="12"/>
      <c r="F3" s="9" t="s">
        <v>21</v>
      </c>
      <c r="G3" s="9" t="s">
        <v>22</v>
      </c>
      <c r="H3" s="9" t="s">
        <v>21</v>
      </c>
      <c r="I3" s="9" t="s">
        <v>22</v>
      </c>
      <c r="J3" s="9" t="s">
        <v>21</v>
      </c>
      <c r="K3" s="19" t="s">
        <v>22</v>
      </c>
      <c r="L3" s="9" t="s">
        <v>21</v>
      </c>
      <c r="M3" s="9" t="s">
        <v>22</v>
      </c>
      <c r="N3" s="9" t="s">
        <v>21</v>
      </c>
      <c r="O3" s="9" t="s">
        <v>22</v>
      </c>
      <c r="P3" s="9" t="s">
        <v>21</v>
      </c>
      <c r="Q3" s="9" t="s">
        <v>22</v>
      </c>
      <c r="R3" s="9" t="s">
        <v>21</v>
      </c>
      <c r="S3" s="9" t="s">
        <v>22</v>
      </c>
      <c r="T3" s="9" t="s">
        <v>21</v>
      </c>
      <c r="U3" s="9" t="s">
        <v>22</v>
      </c>
      <c r="V3" s="9" t="s">
        <v>21</v>
      </c>
      <c r="W3" s="9" t="s">
        <v>22</v>
      </c>
      <c r="X3" s="9" t="s">
        <v>21</v>
      </c>
      <c r="Y3" s="9" t="s">
        <v>22</v>
      </c>
      <c r="Z3" s="9" t="s">
        <v>21</v>
      </c>
      <c r="AA3" s="9" t="s">
        <v>22</v>
      </c>
      <c r="AB3" s="9" t="s">
        <v>21</v>
      </c>
      <c r="AC3" s="9" t="s">
        <v>22</v>
      </c>
      <c r="AD3" s="9" t="s">
        <v>21</v>
      </c>
      <c r="AE3" s="9" t="s">
        <v>22</v>
      </c>
      <c r="AF3" s="9" t="s">
        <v>21</v>
      </c>
      <c r="AG3" s="9" t="s">
        <v>22</v>
      </c>
      <c r="AH3" s="9" t="s">
        <v>21</v>
      </c>
      <c r="AI3" s="9" t="s">
        <v>22</v>
      </c>
      <c r="AJ3" s="9" t="s">
        <v>21</v>
      </c>
      <c r="AK3" s="9" t="s">
        <v>22</v>
      </c>
      <c r="AL3" s="9" t="s">
        <v>21</v>
      </c>
      <c r="AM3" s="9" t="s">
        <v>22</v>
      </c>
      <c r="AN3" s="9" t="s">
        <v>21</v>
      </c>
      <c r="AO3" s="9" t="s">
        <v>22</v>
      </c>
      <c r="AP3" s="17"/>
      <c r="AQ3" s="17"/>
    </row>
    <row r="4" spans="1:43" x14ac:dyDescent="0.4">
      <c r="A4" s="13">
        <v>1</v>
      </c>
      <c r="B4" s="14" t="s">
        <v>23</v>
      </c>
      <c r="C4" s="15" t="s">
        <v>24</v>
      </c>
      <c r="D4" s="16">
        <v>48</v>
      </c>
      <c r="E4" s="16">
        <v>15</v>
      </c>
      <c r="F4" s="17">
        <v>0</v>
      </c>
      <c r="G4" s="17">
        <v>0</v>
      </c>
      <c r="H4" s="17">
        <v>2</v>
      </c>
      <c r="I4" s="17">
        <v>96</v>
      </c>
      <c r="J4" s="17">
        <v>3</v>
      </c>
      <c r="K4" s="18">
        <v>144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2</v>
      </c>
      <c r="AG4" s="17">
        <v>96</v>
      </c>
      <c r="AH4" s="17">
        <v>0</v>
      </c>
      <c r="AI4" s="17">
        <v>0</v>
      </c>
      <c r="AJ4" s="17">
        <v>2</v>
      </c>
      <c r="AK4" s="17">
        <v>96</v>
      </c>
      <c r="AL4" s="17">
        <v>0</v>
      </c>
      <c r="AM4" s="17">
        <v>0</v>
      </c>
      <c r="AN4" s="17">
        <v>0</v>
      </c>
      <c r="AO4" s="17">
        <v>0</v>
      </c>
      <c r="AP4" s="17">
        <v>9</v>
      </c>
      <c r="AQ4" s="17">
        <v>432</v>
      </c>
    </row>
    <row r="5" spans="1:43" x14ac:dyDescent="0.4">
      <c r="A5" s="13">
        <v>2</v>
      </c>
      <c r="B5" s="14" t="s">
        <v>25</v>
      </c>
      <c r="C5" s="15" t="s">
        <v>24</v>
      </c>
      <c r="D5" s="16">
        <v>20</v>
      </c>
      <c r="E5" s="16">
        <v>25</v>
      </c>
      <c r="F5" s="17">
        <v>3</v>
      </c>
      <c r="G5" s="17">
        <v>60</v>
      </c>
      <c r="H5" s="17">
        <v>0</v>
      </c>
      <c r="I5" s="17">
        <v>0</v>
      </c>
      <c r="J5" s="17">
        <v>0</v>
      </c>
      <c r="K5" s="18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3</v>
      </c>
      <c r="AQ5" s="17">
        <v>60</v>
      </c>
    </row>
    <row r="6" spans="1:43" x14ac:dyDescent="0.4">
      <c r="A6" s="13">
        <v>3</v>
      </c>
      <c r="B6" s="14" t="s">
        <v>26</v>
      </c>
      <c r="C6" s="15" t="s">
        <v>24</v>
      </c>
      <c r="D6" s="16">
        <v>35</v>
      </c>
      <c r="E6" s="16">
        <v>15</v>
      </c>
      <c r="F6" s="17">
        <v>0</v>
      </c>
      <c r="G6" s="17">
        <v>0</v>
      </c>
      <c r="H6" s="17">
        <v>4</v>
      </c>
      <c r="I6" s="17">
        <v>208</v>
      </c>
      <c r="J6" s="17">
        <v>1</v>
      </c>
      <c r="K6" s="18">
        <v>52</v>
      </c>
      <c r="L6" s="17">
        <v>0</v>
      </c>
      <c r="M6" s="17">
        <v>0</v>
      </c>
      <c r="N6" s="17">
        <v>1</v>
      </c>
      <c r="O6" s="17">
        <v>52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1</v>
      </c>
      <c r="AG6" s="17">
        <v>52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7</v>
      </c>
      <c r="AQ6" s="17">
        <v>364</v>
      </c>
    </row>
    <row r="7" spans="1:43" x14ac:dyDescent="0.4">
      <c r="A7" s="13">
        <v>4</v>
      </c>
      <c r="B7" s="14" t="s">
        <v>27</v>
      </c>
      <c r="C7" s="15" t="s">
        <v>28</v>
      </c>
      <c r="D7" s="16">
        <v>15</v>
      </c>
      <c r="E7" s="16">
        <v>53</v>
      </c>
      <c r="F7" s="17">
        <v>1</v>
      </c>
      <c r="G7" s="17">
        <v>17</v>
      </c>
      <c r="H7" s="17">
        <v>0</v>
      </c>
      <c r="I7" s="17">
        <v>0</v>
      </c>
      <c r="J7" s="17">
        <v>1</v>
      </c>
      <c r="K7" s="18">
        <v>17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2</v>
      </c>
      <c r="AQ7" s="17">
        <v>34</v>
      </c>
    </row>
    <row r="8" spans="1:43" x14ac:dyDescent="0.4">
      <c r="A8" s="13">
        <v>5</v>
      </c>
      <c r="B8" s="14" t="s">
        <v>29</v>
      </c>
      <c r="C8" s="15" t="s">
        <v>30</v>
      </c>
      <c r="D8" s="16">
        <v>0.45</v>
      </c>
      <c r="E8" s="16">
        <v>502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8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50</v>
      </c>
      <c r="U8" s="17">
        <v>95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30</v>
      </c>
      <c r="AG8" s="17">
        <v>57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80</v>
      </c>
      <c r="AQ8" s="17">
        <v>152</v>
      </c>
    </row>
    <row r="9" spans="1:43" x14ac:dyDescent="0.4">
      <c r="A9" s="13">
        <v>6</v>
      </c>
      <c r="B9" s="14" t="s">
        <v>31</v>
      </c>
      <c r="C9" s="15" t="s">
        <v>32</v>
      </c>
      <c r="D9" s="16">
        <v>65</v>
      </c>
      <c r="E9" s="16">
        <v>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</row>
    <row r="10" spans="1:43" x14ac:dyDescent="0.4">
      <c r="A10" s="13">
        <v>7</v>
      </c>
      <c r="B10" s="14" t="s">
        <v>33</v>
      </c>
      <c r="C10" s="15" t="s">
        <v>34</v>
      </c>
      <c r="D10" s="16">
        <v>110</v>
      </c>
      <c r="E10" s="16">
        <v>9</v>
      </c>
      <c r="F10" s="17">
        <v>0</v>
      </c>
      <c r="G10" s="17">
        <v>0</v>
      </c>
      <c r="H10" s="17">
        <v>2</v>
      </c>
      <c r="I10" s="17">
        <v>224</v>
      </c>
      <c r="J10" s="17">
        <v>0</v>
      </c>
      <c r="K10" s="18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2</v>
      </c>
      <c r="AQ10" s="17">
        <v>224</v>
      </c>
    </row>
    <row r="11" spans="1:43" x14ac:dyDescent="0.4">
      <c r="A11" s="13">
        <v>8</v>
      </c>
      <c r="B11" s="14" t="s">
        <v>35</v>
      </c>
      <c r="C11" s="15" t="s">
        <v>36</v>
      </c>
      <c r="D11" s="16">
        <v>95</v>
      </c>
      <c r="E11" s="16">
        <v>374</v>
      </c>
      <c r="F11" s="17">
        <v>40</v>
      </c>
      <c r="G11" s="17">
        <f>F11*D11</f>
        <v>3800</v>
      </c>
      <c r="H11" s="17">
        <v>90</v>
      </c>
      <c r="I11" s="17">
        <f>D11*H11</f>
        <v>8550</v>
      </c>
      <c r="J11" s="17">
        <v>193</v>
      </c>
      <c r="K11" s="18">
        <f>D11*J11</f>
        <v>18335</v>
      </c>
      <c r="L11" s="17">
        <v>55</v>
      </c>
      <c r="M11" s="17">
        <f>D11*L11</f>
        <v>5225</v>
      </c>
      <c r="N11" s="17">
        <v>48</v>
      </c>
      <c r="O11" s="17">
        <f>D11*N11</f>
        <v>4560</v>
      </c>
      <c r="P11" s="17">
        <v>0</v>
      </c>
      <c r="Q11" s="17">
        <v>0</v>
      </c>
      <c r="R11" s="17">
        <v>10</v>
      </c>
      <c r="S11" s="17">
        <f>D11*R11</f>
        <v>950</v>
      </c>
      <c r="T11" s="17">
        <v>20</v>
      </c>
      <c r="U11" s="17">
        <f>D11*T11</f>
        <v>1900</v>
      </c>
      <c r="V11" s="17">
        <v>0</v>
      </c>
      <c r="W11" s="17">
        <v>0</v>
      </c>
      <c r="X11" s="17">
        <v>27</v>
      </c>
      <c r="Y11" s="17">
        <f>D11*X11</f>
        <v>2565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60</v>
      </c>
      <c r="AG11" s="17">
        <f>D11*AF11</f>
        <v>5700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10</v>
      </c>
      <c r="AO11" s="17">
        <f>D11*AN11</f>
        <v>950</v>
      </c>
      <c r="AP11" s="17">
        <v>553</v>
      </c>
      <c r="AQ11" s="17">
        <f>D11*AP11</f>
        <v>52535</v>
      </c>
    </row>
    <row r="12" spans="1:43" x14ac:dyDescent="0.4">
      <c r="A12" s="13">
        <v>9</v>
      </c>
      <c r="B12" s="14" t="s">
        <v>37</v>
      </c>
      <c r="C12" s="15" t="s">
        <v>32</v>
      </c>
      <c r="D12" s="16">
        <v>144</v>
      </c>
      <c r="E12" s="16">
        <v>5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8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</row>
    <row r="13" spans="1:43" x14ac:dyDescent="0.4">
      <c r="A13" s="13">
        <v>10</v>
      </c>
      <c r="B13" s="14" t="s">
        <v>38</v>
      </c>
      <c r="C13" s="15" t="s">
        <v>36</v>
      </c>
      <c r="D13" s="16">
        <v>75</v>
      </c>
      <c r="E13" s="16">
        <v>24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8">
        <v>0</v>
      </c>
      <c r="L13" s="17">
        <v>10</v>
      </c>
      <c r="M13" s="17">
        <v>750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2</v>
      </c>
      <c r="Y13" s="17">
        <v>150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12</v>
      </c>
      <c r="AQ13" s="17">
        <v>900</v>
      </c>
    </row>
    <row r="14" spans="1:43" x14ac:dyDescent="0.4">
      <c r="A14" s="13">
        <v>11</v>
      </c>
      <c r="B14" s="14" t="s">
        <v>39</v>
      </c>
      <c r="C14" s="15" t="s">
        <v>36</v>
      </c>
      <c r="D14" s="16">
        <v>75</v>
      </c>
      <c r="E14" s="16">
        <v>20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8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4</v>
      </c>
      <c r="Y14" s="17">
        <v>300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2</v>
      </c>
      <c r="AG14" s="17">
        <v>150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6</v>
      </c>
      <c r="AQ14" s="17">
        <v>450</v>
      </c>
    </row>
    <row r="15" spans="1:43" x14ac:dyDescent="0.4">
      <c r="A15" s="13">
        <v>12</v>
      </c>
      <c r="B15" s="14" t="s">
        <v>40</v>
      </c>
      <c r="C15" s="15" t="s">
        <v>36</v>
      </c>
      <c r="D15" s="16">
        <v>75</v>
      </c>
      <c r="E15" s="16">
        <v>26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8">
        <v>0</v>
      </c>
      <c r="L15" s="17">
        <v>20</v>
      </c>
      <c r="M15" s="17">
        <v>1500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1</v>
      </c>
      <c r="Y15" s="17">
        <v>75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21</v>
      </c>
      <c r="AQ15" s="17">
        <v>1575</v>
      </c>
    </row>
    <row r="16" spans="1:43" x14ac:dyDescent="0.4">
      <c r="A16" s="13">
        <v>13</v>
      </c>
      <c r="B16" s="14" t="s">
        <v>41</v>
      </c>
      <c r="C16" s="15" t="s">
        <v>36</v>
      </c>
      <c r="D16" s="16">
        <v>75</v>
      </c>
      <c r="E16" s="16">
        <v>32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8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5</v>
      </c>
      <c r="Y16" s="17">
        <v>375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2</v>
      </c>
      <c r="AG16" s="17">
        <v>150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7</v>
      </c>
      <c r="AQ16" s="17">
        <v>525</v>
      </c>
    </row>
    <row r="17" spans="1:43" x14ac:dyDescent="0.4">
      <c r="A17" s="13">
        <v>14</v>
      </c>
      <c r="B17" s="14" t="s">
        <v>42</v>
      </c>
      <c r="C17" s="15" t="s">
        <v>43</v>
      </c>
      <c r="D17" s="16">
        <v>26</v>
      </c>
      <c r="E17" s="16">
        <v>10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</row>
    <row r="18" spans="1:43" x14ac:dyDescent="0.4">
      <c r="A18" s="13">
        <v>15</v>
      </c>
      <c r="B18" s="14" t="s">
        <v>44</v>
      </c>
      <c r="C18" s="15" t="s">
        <v>45</v>
      </c>
      <c r="D18" s="16">
        <v>50</v>
      </c>
      <c r="E18" s="16">
        <v>20</v>
      </c>
      <c r="F18" s="17">
        <v>2</v>
      </c>
      <c r="G18" s="17">
        <v>98</v>
      </c>
      <c r="H18" s="17">
        <v>8</v>
      </c>
      <c r="I18" s="17">
        <v>400</v>
      </c>
      <c r="J18" s="17">
        <v>3</v>
      </c>
      <c r="K18" s="18">
        <v>147</v>
      </c>
      <c r="L18" s="17">
        <v>0</v>
      </c>
      <c r="M18" s="17">
        <v>0</v>
      </c>
      <c r="N18" s="17">
        <v>7</v>
      </c>
      <c r="O18" s="17">
        <v>343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3</v>
      </c>
      <c r="Y18" s="17">
        <v>147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2</v>
      </c>
      <c r="AG18" s="17">
        <v>100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6</v>
      </c>
      <c r="AO18" s="17">
        <v>300</v>
      </c>
      <c r="AP18" s="17">
        <v>31</v>
      </c>
      <c r="AQ18" s="17">
        <v>1535</v>
      </c>
    </row>
    <row r="19" spans="1:43" x14ac:dyDescent="0.4">
      <c r="A19" s="13">
        <v>16</v>
      </c>
      <c r="B19" s="14" t="s">
        <v>46</v>
      </c>
      <c r="C19" s="15" t="s">
        <v>47</v>
      </c>
      <c r="D19" s="16">
        <v>10</v>
      </c>
      <c r="E19" s="16">
        <v>37</v>
      </c>
      <c r="F19" s="17">
        <v>0</v>
      </c>
      <c r="G19" s="17">
        <v>0</v>
      </c>
      <c r="H19" s="17">
        <v>0</v>
      </c>
      <c r="I19" s="17">
        <v>0</v>
      </c>
      <c r="J19" s="17">
        <v>4</v>
      </c>
      <c r="K19" s="18">
        <v>40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4</v>
      </c>
      <c r="AQ19" s="17">
        <v>40</v>
      </c>
    </row>
    <row r="20" spans="1:43" x14ac:dyDescent="0.4">
      <c r="A20" s="13">
        <v>17</v>
      </c>
      <c r="B20" s="14" t="s">
        <v>48</v>
      </c>
      <c r="C20" s="15" t="s">
        <v>34</v>
      </c>
      <c r="D20" s="16">
        <v>20</v>
      </c>
      <c r="E20" s="16">
        <v>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</row>
    <row r="21" spans="1:43" x14ac:dyDescent="0.4">
      <c r="A21" s="13">
        <v>18</v>
      </c>
      <c r="B21" s="14" t="s">
        <v>49</v>
      </c>
      <c r="C21" s="15" t="s">
        <v>34</v>
      </c>
      <c r="D21" s="16">
        <v>52</v>
      </c>
      <c r="E21" s="16">
        <v>55</v>
      </c>
      <c r="F21" s="17">
        <v>0</v>
      </c>
      <c r="G21" s="17">
        <v>0</v>
      </c>
      <c r="H21" s="17">
        <v>5</v>
      </c>
      <c r="I21" s="17">
        <v>250</v>
      </c>
      <c r="J21" s="17">
        <v>0</v>
      </c>
      <c r="K21" s="18">
        <v>0</v>
      </c>
      <c r="L21" s="17">
        <v>0</v>
      </c>
      <c r="M21" s="17">
        <v>0</v>
      </c>
      <c r="N21" s="17">
        <v>2</v>
      </c>
      <c r="O21" s="17">
        <v>100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10</v>
      </c>
      <c r="Y21" s="17">
        <v>500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3</v>
      </c>
      <c r="AG21" s="17">
        <v>150</v>
      </c>
      <c r="AH21" s="17">
        <v>0</v>
      </c>
      <c r="AI21" s="17">
        <v>0</v>
      </c>
      <c r="AJ21" s="17">
        <v>0</v>
      </c>
      <c r="AK21" s="17">
        <v>0</v>
      </c>
      <c r="AL21" s="17">
        <v>4</v>
      </c>
      <c r="AM21" s="17">
        <v>200</v>
      </c>
      <c r="AN21" s="17">
        <v>0</v>
      </c>
      <c r="AO21" s="17">
        <v>0</v>
      </c>
      <c r="AP21" s="17">
        <v>24</v>
      </c>
      <c r="AQ21" s="17">
        <v>1200</v>
      </c>
    </row>
    <row r="22" spans="1:43" x14ac:dyDescent="0.4">
      <c r="A22" s="13">
        <v>19</v>
      </c>
      <c r="B22" s="14" t="s">
        <v>50</v>
      </c>
      <c r="C22" s="15" t="s">
        <v>34</v>
      </c>
      <c r="D22" s="16">
        <v>24</v>
      </c>
      <c r="E22" s="16">
        <v>151</v>
      </c>
      <c r="F22" s="17">
        <v>0</v>
      </c>
      <c r="G22" s="17">
        <v>0</v>
      </c>
      <c r="H22" s="17">
        <v>5</v>
      </c>
      <c r="I22" s="17">
        <v>105</v>
      </c>
      <c r="J22" s="17">
        <v>3</v>
      </c>
      <c r="K22" s="18">
        <v>63</v>
      </c>
      <c r="L22" s="17">
        <v>0</v>
      </c>
      <c r="M22" s="17">
        <v>0</v>
      </c>
      <c r="N22" s="17">
        <v>2</v>
      </c>
      <c r="O22" s="17">
        <v>42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1</v>
      </c>
      <c r="W22" s="17">
        <v>21</v>
      </c>
      <c r="X22" s="17">
        <v>2</v>
      </c>
      <c r="Y22" s="17">
        <v>42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13</v>
      </c>
      <c r="AQ22" s="17">
        <v>273</v>
      </c>
    </row>
    <row r="23" spans="1:43" x14ac:dyDescent="0.4">
      <c r="A23" s="13">
        <v>20</v>
      </c>
      <c r="B23" s="14" t="s">
        <v>51</v>
      </c>
      <c r="C23" s="15" t="s">
        <v>34</v>
      </c>
      <c r="D23" s="16">
        <v>40</v>
      </c>
      <c r="E23" s="16">
        <v>85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8">
        <v>0</v>
      </c>
      <c r="L23" s="17">
        <v>0</v>
      </c>
      <c r="M23" s="17">
        <v>0</v>
      </c>
      <c r="N23" s="17">
        <v>2</v>
      </c>
      <c r="O23" s="17">
        <v>80</v>
      </c>
      <c r="P23" s="17">
        <v>0</v>
      </c>
      <c r="Q23" s="17">
        <v>0</v>
      </c>
      <c r="R23" s="17">
        <v>2</v>
      </c>
      <c r="S23" s="17">
        <v>80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6</v>
      </c>
      <c r="AM23" s="17">
        <v>240</v>
      </c>
      <c r="AN23" s="17">
        <v>0</v>
      </c>
      <c r="AO23" s="17">
        <v>0</v>
      </c>
      <c r="AP23" s="17">
        <v>10</v>
      </c>
      <c r="AQ23" s="17">
        <v>400</v>
      </c>
    </row>
    <row r="24" spans="1:43" x14ac:dyDescent="0.4">
      <c r="A24" s="13">
        <v>21</v>
      </c>
      <c r="B24" s="14" t="s">
        <v>52</v>
      </c>
      <c r="C24" s="15" t="s">
        <v>34</v>
      </c>
      <c r="D24" s="16">
        <v>15</v>
      </c>
      <c r="E24" s="16">
        <v>107</v>
      </c>
      <c r="F24" s="17">
        <v>0</v>
      </c>
      <c r="G24" s="17">
        <v>0</v>
      </c>
      <c r="H24" s="17">
        <v>0</v>
      </c>
      <c r="I24" s="17">
        <v>0</v>
      </c>
      <c r="J24" s="17">
        <v>5</v>
      </c>
      <c r="K24" s="18">
        <v>75</v>
      </c>
      <c r="L24" s="17">
        <v>0</v>
      </c>
      <c r="M24" s="17">
        <v>0</v>
      </c>
      <c r="N24" s="17">
        <v>2</v>
      </c>
      <c r="O24" s="17">
        <v>30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1</v>
      </c>
      <c r="W24" s="17">
        <v>15</v>
      </c>
      <c r="X24" s="17">
        <v>5</v>
      </c>
      <c r="Y24" s="17">
        <v>75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5</v>
      </c>
      <c r="AM24" s="17">
        <v>75</v>
      </c>
      <c r="AN24" s="17">
        <v>0</v>
      </c>
      <c r="AO24" s="17">
        <v>0</v>
      </c>
      <c r="AP24" s="17">
        <v>18</v>
      </c>
      <c r="AQ24" s="17">
        <v>270</v>
      </c>
    </row>
    <row r="25" spans="1:43" x14ac:dyDescent="0.4">
      <c r="A25" s="13">
        <v>22</v>
      </c>
      <c r="B25" s="14" t="s">
        <v>53</v>
      </c>
      <c r="C25" s="15" t="s">
        <v>34</v>
      </c>
      <c r="D25" s="16">
        <v>13</v>
      </c>
      <c r="E25" s="16">
        <v>245</v>
      </c>
      <c r="F25" s="17">
        <v>2</v>
      </c>
      <c r="G25" s="17">
        <v>26</v>
      </c>
      <c r="H25" s="17">
        <v>0</v>
      </c>
      <c r="I25" s="17">
        <v>0</v>
      </c>
      <c r="J25" s="17">
        <v>5</v>
      </c>
      <c r="K25" s="18">
        <v>65</v>
      </c>
      <c r="L25" s="17">
        <v>0</v>
      </c>
      <c r="M25" s="17">
        <v>0</v>
      </c>
      <c r="N25" s="17">
        <v>2</v>
      </c>
      <c r="O25" s="17">
        <v>26</v>
      </c>
      <c r="P25" s="17">
        <v>0</v>
      </c>
      <c r="Q25" s="17">
        <v>0</v>
      </c>
      <c r="R25" s="17">
        <v>0</v>
      </c>
      <c r="S25" s="17">
        <v>0</v>
      </c>
      <c r="T25" s="17">
        <v>3</v>
      </c>
      <c r="U25" s="17">
        <v>39</v>
      </c>
      <c r="V25" s="17">
        <v>1</v>
      </c>
      <c r="W25" s="17">
        <v>13</v>
      </c>
      <c r="X25" s="17">
        <v>5</v>
      </c>
      <c r="Y25" s="17">
        <v>65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4</v>
      </c>
      <c r="AG25" s="17">
        <v>52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22</v>
      </c>
      <c r="AQ25" s="17">
        <v>286</v>
      </c>
    </row>
    <row r="26" spans="1:43" x14ac:dyDescent="0.4">
      <c r="A26" s="13">
        <v>23</v>
      </c>
      <c r="B26" s="14" t="s">
        <v>54</v>
      </c>
      <c r="C26" s="15" t="s">
        <v>34</v>
      </c>
      <c r="D26" s="16">
        <v>10</v>
      </c>
      <c r="E26" s="16">
        <v>152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7">
        <v>0</v>
      </c>
      <c r="M26" s="17">
        <v>0</v>
      </c>
      <c r="N26" s="17">
        <v>2</v>
      </c>
      <c r="O26" s="17">
        <v>20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1</v>
      </c>
      <c r="W26" s="17">
        <v>10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3</v>
      </c>
      <c r="AQ26" s="17">
        <v>30</v>
      </c>
    </row>
    <row r="27" spans="1:43" x14ac:dyDescent="0.4">
      <c r="A27" s="13">
        <v>24</v>
      </c>
      <c r="B27" s="14" t="s">
        <v>55</v>
      </c>
      <c r="C27" s="15" t="s">
        <v>28</v>
      </c>
      <c r="D27" s="16">
        <v>22</v>
      </c>
      <c r="E27" s="16">
        <v>31</v>
      </c>
      <c r="F27" s="17">
        <v>0</v>
      </c>
      <c r="G27" s="17">
        <v>0</v>
      </c>
      <c r="H27" s="17">
        <v>2</v>
      </c>
      <c r="I27" s="17">
        <v>44</v>
      </c>
      <c r="J27" s="17">
        <v>1</v>
      </c>
      <c r="K27" s="18">
        <v>22</v>
      </c>
      <c r="L27" s="17">
        <v>3</v>
      </c>
      <c r="M27" s="17">
        <v>66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6</v>
      </c>
      <c r="AQ27" s="17">
        <v>132</v>
      </c>
    </row>
    <row r="28" spans="1:43" x14ac:dyDescent="0.4">
      <c r="A28" s="13">
        <v>25</v>
      </c>
      <c r="B28" s="14" t="s">
        <v>56</v>
      </c>
      <c r="C28" s="15" t="s">
        <v>30</v>
      </c>
      <c r="D28" s="16">
        <v>0.6</v>
      </c>
      <c r="E28" s="16">
        <v>790</v>
      </c>
      <c r="F28" s="17">
        <v>0</v>
      </c>
      <c r="G28" s="17">
        <v>0</v>
      </c>
      <c r="H28" s="17">
        <v>0</v>
      </c>
      <c r="I28" s="17">
        <v>0</v>
      </c>
      <c r="J28" s="17">
        <v>200</v>
      </c>
      <c r="K28" s="18">
        <v>120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200</v>
      </c>
      <c r="AQ28" s="17">
        <v>120</v>
      </c>
    </row>
    <row r="29" spans="1:43" x14ac:dyDescent="0.4">
      <c r="A29" s="13">
        <v>26</v>
      </c>
      <c r="B29" s="14" t="s">
        <v>57</v>
      </c>
      <c r="C29" s="15" t="s">
        <v>30</v>
      </c>
      <c r="D29" s="16">
        <v>0.49</v>
      </c>
      <c r="E29" s="16">
        <v>15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8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5</v>
      </c>
      <c r="U29" s="17">
        <v>2.4500000000000002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5</v>
      </c>
      <c r="AQ29" s="17">
        <v>2.4500000000000002</v>
      </c>
    </row>
    <row r="30" spans="1:43" x14ac:dyDescent="0.4">
      <c r="A30" s="13">
        <v>27</v>
      </c>
      <c r="B30" s="14" t="s">
        <v>58</v>
      </c>
      <c r="C30" s="15" t="s">
        <v>30</v>
      </c>
      <c r="D30" s="16">
        <v>0.49</v>
      </c>
      <c r="E30" s="16">
        <v>2500</v>
      </c>
      <c r="F30" s="17">
        <v>0</v>
      </c>
      <c r="G30" s="17">
        <v>0</v>
      </c>
      <c r="H30" s="17">
        <v>500</v>
      </c>
      <c r="I30" s="17">
        <v>245</v>
      </c>
      <c r="J30" s="17">
        <v>350</v>
      </c>
      <c r="K30" s="14">
        <v>171.5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50</v>
      </c>
      <c r="Y30" s="17">
        <v>24.5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500</v>
      </c>
      <c r="AM30" s="17">
        <v>245</v>
      </c>
      <c r="AN30" s="17">
        <v>0</v>
      </c>
      <c r="AO30" s="17">
        <v>0</v>
      </c>
      <c r="AP30" s="17">
        <v>1400</v>
      </c>
      <c r="AQ30" s="17">
        <v>686</v>
      </c>
    </row>
    <row r="31" spans="1:43" x14ac:dyDescent="0.4">
      <c r="A31" s="13">
        <v>28</v>
      </c>
      <c r="B31" s="14" t="s">
        <v>59</v>
      </c>
      <c r="C31" s="15" t="s">
        <v>30</v>
      </c>
      <c r="D31" s="16">
        <v>0</v>
      </c>
      <c r="E31" s="16">
        <v>2170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8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200</v>
      </c>
      <c r="AO31" s="17">
        <v>0</v>
      </c>
      <c r="AP31" s="17">
        <v>200</v>
      </c>
      <c r="AQ31" s="17">
        <v>0</v>
      </c>
    </row>
    <row r="32" spans="1:43" x14ac:dyDescent="0.4">
      <c r="A32" s="13">
        <v>29</v>
      </c>
      <c r="B32" s="14" t="s">
        <v>60</v>
      </c>
      <c r="C32" s="15" t="s">
        <v>30</v>
      </c>
      <c r="D32" s="16">
        <v>1.9</v>
      </c>
      <c r="E32" s="16">
        <v>1112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8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200</v>
      </c>
      <c r="AM32" s="17">
        <v>380</v>
      </c>
      <c r="AN32" s="17">
        <v>0</v>
      </c>
      <c r="AO32" s="17">
        <v>0</v>
      </c>
      <c r="AP32" s="17">
        <v>200</v>
      </c>
      <c r="AQ32" s="17">
        <v>380</v>
      </c>
    </row>
    <row r="33" spans="1:43" x14ac:dyDescent="0.4">
      <c r="A33" s="13">
        <v>30</v>
      </c>
      <c r="B33" s="14" t="s">
        <v>61</v>
      </c>
      <c r="C33" s="15" t="s">
        <v>30</v>
      </c>
      <c r="D33" s="16">
        <v>0.23</v>
      </c>
      <c r="E33" s="16">
        <v>1800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8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</row>
    <row r="34" spans="1:43" x14ac:dyDescent="0.4">
      <c r="A34" s="13">
        <v>31</v>
      </c>
      <c r="B34" s="14" t="s">
        <v>62</v>
      </c>
      <c r="C34" s="15" t="s">
        <v>30</v>
      </c>
      <c r="D34" s="16">
        <v>2.9</v>
      </c>
      <c r="E34" s="16">
        <v>1589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8">
        <v>0</v>
      </c>
      <c r="L34" s="17">
        <v>500</v>
      </c>
      <c r="M34" s="17">
        <v>1450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20</v>
      </c>
      <c r="Y34" s="17">
        <v>58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400</v>
      </c>
      <c r="AM34" s="17">
        <v>1160</v>
      </c>
      <c r="AN34" s="17">
        <v>0</v>
      </c>
      <c r="AO34" s="17">
        <v>0</v>
      </c>
      <c r="AP34" s="17">
        <v>920</v>
      </c>
      <c r="AQ34" s="17">
        <v>2668</v>
      </c>
    </row>
    <row r="35" spans="1:43" x14ac:dyDescent="0.4">
      <c r="A35" s="13">
        <v>32</v>
      </c>
      <c r="B35" s="14" t="s">
        <v>63</v>
      </c>
      <c r="C35" s="15" t="s">
        <v>30</v>
      </c>
      <c r="D35" s="16">
        <v>0.75</v>
      </c>
      <c r="E35" s="16">
        <v>950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8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</row>
    <row r="36" spans="1:43" x14ac:dyDescent="0.4">
      <c r="A36" s="13">
        <v>33</v>
      </c>
      <c r="B36" s="14" t="s">
        <v>64</v>
      </c>
      <c r="C36" s="15" t="s">
        <v>45</v>
      </c>
      <c r="D36" s="16">
        <v>2.75</v>
      </c>
      <c r="E36" s="16">
        <v>60</v>
      </c>
      <c r="F36" s="17">
        <v>0</v>
      </c>
      <c r="G36" s="17">
        <v>0</v>
      </c>
      <c r="H36" s="17">
        <v>0</v>
      </c>
      <c r="I36" s="17">
        <v>0</v>
      </c>
      <c r="J36" s="17">
        <v>2</v>
      </c>
      <c r="K36" s="14">
        <v>5.5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2</v>
      </c>
      <c r="Y36" s="17">
        <v>5.5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2</v>
      </c>
      <c r="AG36" s="17">
        <v>5.5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6</v>
      </c>
      <c r="AQ36" s="17">
        <v>16.5</v>
      </c>
    </row>
    <row r="37" spans="1:43" x14ac:dyDescent="0.4">
      <c r="A37" s="13">
        <v>34</v>
      </c>
      <c r="B37" s="14" t="s">
        <v>65</v>
      </c>
      <c r="C37" s="15" t="s">
        <v>45</v>
      </c>
      <c r="D37" s="16">
        <v>2.5</v>
      </c>
      <c r="E37" s="16">
        <v>7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8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</row>
    <row r="38" spans="1:43" x14ac:dyDescent="0.4">
      <c r="A38" s="13">
        <v>35</v>
      </c>
      <c r="B38" s="14" t="s">
        <v>66</v>
      </c>
      <c r="C38" s="15" t="s">
        <v>67</v>
      </c>
      <c r="D38" s="16">
        <v>13</v>
      </c>
      <c r="E38" s="16">
        <v>68</v>
      </c>
      <c r="F38" s="17">
        <v>0</v>
      </c>
      <c r="G38" s="17">
        <v>0</v>
      </c>
      <c r="H38" s="17">
        <v>0</v>
      </c>
      <c r="I38" s="17">
        <v>0</v>
      </c>
      <c r="J38" s="17">
        <v>1</v>
      </c>
      <c r="K38" s="18">
        <v>13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3</v>
      </c>
      <c r="S38" s="17">
        <v>39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3</v>
      </c>
      <c r="AK38" s="17">
        <v>39</v>
      </c>
      <c r="AL38" s="17">
        <v>0</v>
      </c>
      <c r="AM38" s="17">
        <v>0</v>
      </c>
      <c r="AN38" s="17">
        <v>0</v>
      </c>
      <c r="AO38" s="17">
        <v>0</v>
      </c>
      <c r="AP38" s="17">
        <v>7</v>
      </c>
      <c r="AQ38" s="17">
        <v>91</v>
      </c>
    </row>
    <row r="39" spans="1:43" x14ac:dyDescent="0.4">
      <c r="A39" s="13">
        <v>36</v>
      </c>
      <c r="B39" s="14" t="s">
        <v>68</v>
      </c>
      <c r="C39" s="15" t="s">
        <v>69</v>
      </c>
      <c r="D39" s="16">
        <v>56</v>
      </c>
      <c r="E39" s="16">
        <v>30</v>
      </c>
      <c r="F39" s="17">
        <v>0</v>
      </c>
      <c r="G39" s="17">
        <v>0</v>
      </c>
      <c r="H39" s="17">
        <v>0</v>
      </c>
      <c r="I39" s="17">
        <v>0</v>
      </c>
      <c r="J39" s="17">
        <v>2</v>
      </c>
      <c r="K39" s="18">
        <v>112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2</v>
      </c>
      <c r="AQ39" s="17">
        <v>112</v>
      </c>
    </row>
    <row r="40" spans="1:43" x14ac:dyDescent="0.4">
      <c r="A40" s="13">
        <v>37</v>
      </c>
      <c r="B40" s="14" t="s">
        <v>70</v>
      </c>
      <c r="C40" s="15" t="s">
        <v>69</v>
      </c>
      <c r="D40" s="16">
        <v>285</v>
      </c>
      <c r="E40" s="16">
        <v>34</v>
      </c>
      <c r="F40" s="17">
        <v>0</v>
      </c>
      <c r="G40" s="17">
        <v>0</v>
      </c>
      <c r="H40" s="17">
        <v>0</v>
      </c>
      <c r="I40" s="17">
        <v>0</v>
      </c>
      <c r="J40" s="17">
        <v>3</v>
      </c>
      <c r="K40" s="18">
        <v>747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1</v>
      </c>
      <c r="Y40" s="17">
        <v>249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4</v>
      </c>
      <c r="AQ40" s="17">
        <v>996</v>
      </c>
    </row>
    <row r="41" spans="1:43" x14ac:dyDescent="0.4">
      <c r="A41" s="13">
        <v>38</v>
      </c>
      <c r="B41" s="14" t="s">
        <v>71</v>
      </c>
      <c r="C41" s="15" t="s">
        <v>67</v>
      </c>
      <c r="D41" s="16">
        <v>95</v>
      </c>
      <c r="E41" s="16">
        <v>58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8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3</v>
      </c>
      <c r="U41" s="17">
        <v>330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3</v>
      </c>
      <c r="AQ41" s="17">
        <v>330</v>
      </c>
    </row>
    <row r="42" spans="1:43" x14ac:dyDescent="0.4">
      <c r="A42" s="13">
        <v>39</v>
      </c>
      <c r="B42" s="14" t="s">
        <v>72</v>
      </c>
      <c r="C42" s="15" t="s">
        <v>67</v>
      </c>
      <c r="D42" s="16">
        <v>26</v>
      </c>
      <c r="E42" s="16">
        <v>50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8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</row>
    <row r="43" spans="1:43" x14ac:dyDescent="0.4">
      <c r="A43" s="13">
        <v>40</v>
      </c>
      <c r="B43" s="14" t="s">
        <v>73</v>
      </c>
      <c r="C43" s="15" t="s">
        <v>67</v>
      </c>
      <c r="D43" s="16">
        <v>13</v>
      </c>
      <c r="E43" s="16">
        <v>12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8">
        <v>0</v>
      </c>
      <c r="L43" s="17">
        <v>0</v>
      </c>
      <c r="M43" s="17">
        <v>0</v>
      </c>
      <c r="N43" s="17">
        <v>10</v>
      </c>
      <c r="O43" s="17">
        <v>130</v>
      </c>
      <c r="P43" s="17">
        <v>0</v>
      </c>
      <c r="Q43" s="17">
        <v>0</v>
      </c>
      <c r="R43" s="17">
        <v>0</v>
      </c>
      <c r="S43" s="17">
        <v>0</v>
      </c>
      <c r="T43" s="17">
        <v>2</v>
      </c>
      <c r="U43" s="17">
        <v>26</v>
      </c>
      <c r="V43" s="17">
        <v>0</v>
      </c>
      <c r="W43" s="17">
        <v>0</v>
      </c>
      <c r="X43" s="17">
        <v>2</v>
      </c>
      <c r="Y43" s="17">
        <v>26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1</v>
      </c>
      <c r="AG43" s="17">
        <v>13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15</v>
      </c>
      <c r="AQ43" s="17">
        <v>195</v>
      </c>
    </row>
    <row r="44" spans="1:43" x14ac:dyDescent="0.4">
      <c r="A44" s="13">
        <v>41</v>
      </c>
      <c r="B44" s="14" t="s">
        <v>74</v>
      </c>
      <c r="C44" s="15" t="s">
        <v>67</v>
      </c>
      <c r="D44" s="16">
        <v>24</v>
      </c>
      <c r="E44" s="16">
        <v>37</v>
      </c>
      <c r="F44" s="17">
        <v>0</v>
      </c>
      <c r="G44" s="17">
        <v>0</v>
      </c>
      <c r="H44" s="17">
        <v>0</v>
      </c>
      <c r="I44" s="17">
        <v>0</v>
      </c>
      <c r="J44" s="17">
        <v>15</v>
      </c>
      <c r="K44" s="18">
        <v>276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6</v>
      </c>
      <c r="AM44" s="17">
        <v>102</v>
      </c>
      <c r="AN44" s="17">
        <v>0</v>
      </c>
      <c r="AO44" s="17">
        <v>0</v>
      </c>
      <c r="AP44" s="17">
        <v>21</v>
      </c>
      <c r="AQ44" s="17">
        <v>378</v>
      </c>
    </row>
    <row r="45" spans="1:43" x14ac:dyDescent="0.4">
      <c r="A45" s="13">
        <v>42</v>
      </c>
      <c r="B45" s="14" t="s">
        <v>75</v>
      </c>
      <c r="C45" s="15" t="s">
        <v>67</v>
      </c>
      <c r="D45" s="16">
        <v>32</v>
      </c>
      <c r="E45" s="16">
        <v>78</v>
      </c>
      <c r="F45" s="17">
        <v>24</v>
      </c>
      <c r="G45" s="17">
        <v>648</v>
      </c>
      <c r="H45" s="17">
        <v>24</v>
      </c>
      <c r="I45" s="17">
        <v>738</v>
      </c>
      <c r="J45" s="17">
        <v>4</v>
      </c>
      <c r="K45" s="18">
        <v>108</v>
      </c>
      <c r="L45" s="17">
        <v>0</v>
      </c>
      <c r="M45" s="17">
        <v>0</v>
      </c>
      <c r="N45" s="17">
        <v>24</v>
      </c>
      <c r="O45" s="17">
        <v>648</v>
      </c>
      <c r="P45" s="17">
        <v>0</v>
      </c>
      <c r="Q45" s="17">
        <v>0</v>
      </c>
      <c r="R45" s="17">
        <v>0</v>
      </c>
      <c r="S45" s="17">
        <v>0</v>
      </c>
      <c r="T45" s="17">
        <v>8</v>
      </c>
      <c r="U45" s="17">
        <v>216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4</v>
      </c>
      <c r="AG45" s="17">
        <v>108</v>
      </c>
      <c r="AH45" s="17">
        <v>0</v>
      </c>
      <c r="AI45" s="17">
        <v>0</v>
      </c>
      <c r="AJ45" s="17">
        <v>3</v>
      </c>
      <c r="AK45" s="17">
        <v>81</v>
      </c>
      <c r="AL45" s="17">
        <v>0</v>
      </c>
      <c r="AM45" s="17">
        <v>0</v>
      </c>
      <c r="AN45" s="17">
        <v>0</v>
      </c>
      <c r="AO45" s="17">
        <v>0</v>
      </c>
      <c r="AP45" s="17">
        <v>91</v>
      </c>
      <c r="AQ45" s="17">
        <v>2547</v>
      </c>
    </row>
    <row r="46" spans="1:43" x14ac:dyDescent="0.4">
      <c r="A46" s="13">
        <v>43</v>
      </c>
      <c r="B46" s="14" t="s">
        <v>76</v>
      </c>
      <c r="C46" s="15" t="s">
        <v>24</v>
      </c>
      <c r="D46" s="16">
        <v>50</v>
      </c>
      <c r="E46" s="16">
        <v>5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</row>
    <row r="47" spans="1:43" x14ac:dyDescent="0.4">
      <c r="A47" s="13">
        <v>44</v>
      </c>
      <c r="B47" s="14" t="s">
        <v>77</v>
      </c>
      <c r="C47" s="15" t="s">
        <v>24</v>
      </c>
      <c r="D47" s="16">
        <v>60</v>
      </c>
      <c r="E47" s="16">
        <v>25</v>
      </c>
      <c r="F47" s="17">
        <v>0</v>
      </c>
      <c r="G47" s="17">
        <v>0</v>
      </c>
      <c r="H47" s="17">
        <v>0</v>
      </c>
      <c r="I47" s="17">
        <v>0</v>
      </c>
      <c r="J47" s="17">
        <v>1</v>
      </c>
      <c r="K47" s="18">
        <v>60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1</v>
      </c>
      <c r="U47" s="17">
        <v>60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2</v>
      </c>
      <c r="AQ47" s="17">
        <v>120</v>
      </c>
    </row>
    <row r="48" spans="1:43" x14ac:dyDescent="0.4">
      <c r="A48" s="13">
        <v>45</v>
      </c>
      <c r="B48" s="14" t="s">
        <v>78</v>
      </c>
      <c r="C48" s="15" t="s">
        <v>79</v>
      </c>
      <c r="D48" s="16">
        <v>35</v>
      </c>
      <c r="E48" s="16">
        <v>59</v>
      </c>
      <c r="F48" s="17">
        <v>2</v>
      </c>
      <c r="G48" s="17">
        <v>100</v>
      </c>
      <c r="H48" s="17">
        <v>0</v>
      </c>
      <c r="I48" s="17">
        <v>0</v>
      </c>
      <c r="J48" s="17">
        <v>4</v>
      </c>
      <c r="K48" s="18">
        <v>185</v>
      </c>
      <c r="L48" s="17">
        <v>0</v>
      </c>
      <c r="M48" s="17">
        <v>0</v>
      </c>
      <c r="N48" s="17">
        <v>5</v>
      </c>
      <c r="O48" s="17">
        <v>250</v>
      </c>
      <c r="P48" s="17">
        <v>0</v>
      </c>
      <c r="Q48" s="17">
        <v>0</v>
      </c>
      <c r="R48" s="17">
        <v>0</v>
      </c>
      <c r="S48" s="17">
        <v>0</v>
      </c>
      <c r="T48" s="17">
        <v>1</v>
      </c>
      <c r="U48" s="17">
        <v>50</v>
      </c>
      <c r="V48" s="17">
        <v>0</v>
      </c>
      <c r="W48" s="17">
        <v>0</v>
      </c>
      <c r="X48" s="17">
        <v>1</v>
      </c>
      <c r="Y48" s="17">
        <v>50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2</v>
      </c>
      <c r="AM48" s="17">
        <v>100</v>
      </c>
      <c r="AN48" s="17">
        <v>0</v>
      </c>
      <c r="AO48" s="17">
        <v>0</v>
      </c>
      <c r="AP48" s="17">
        <v>15</v>
      </c>
      <c r="AQ48" s="17">
        <v>735</v>
      </c>
    </row>
    <row r="49" spans="1:43" x14ac:dyDescent="0.4">
      <c r="A49" s="13">
        <v>46</v>
      </c>
      <c r="B49" s="14" t="s">
        <v>80</v>
      </c>
      <c r="C49" s="15" t="s">
        <v>79</v>
      </c>
      <c r="D49" s="16">
        <v>13.75</v>
      </c>
      <c r="E49" s="16">
        <v>8</v>
      </c>
      <c r="F49" s="17">
        <v>0</v>
      </c>
      <c r="G49" s="17">
        <v>0</v>
      </c>
      <c r="H49" s="17">
        <v>2</v>
      </c>
      <c r="I49" s="17">
        <v>27.5</v>
      </c>
      <c r="J49" s="17">
        <v>0</v>
      </c>
      <c r="K49" s="18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3</v>
      </c>
      <c r="AG49" s="17">
        <v>41.25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5</v>
      </c>
      <c r="AQ49" s="17">
        <v>68.75</v>
      </c>
    </row>
    <row r="50" spans="1:43" x14ac:dyDescent="0.4">
      <c r="A50" s="13">
        <v>47</v>
      </c>
      <c r="B50" s="14" t="s">
        <v>81</v>
      </c>
      <c r="C50" s="15" t="s">
        <v>79</v>
      </c>
      <c r="D50" s="16">
        <v>22</v>
      </c>
      <c r="E50" s="16">
        <v>17</v>
      </c>
      <c r="F50" s="17">
        <v>0</v>
      </c>
      <c r="G50" s="17">
        <v>0</v>
      </c>
      <c r="H50" s="17">
        <v>5</v>
      </c>
      <c r="I50" s="17">
        <v>110</v>
      </c>
      <c r="J50" s="17">
        <v>0</v>
      </c>
      <c r="K50" s="18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2</v>
      </c>
      <c r="AG50" s="17">
        <v>44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7</v>
      </c>
      <c r="AQ50" s="17">
        <v>154</v>
      </c>
    </row>
    <row r="51" spans="1:43" x14ac:dyDescent="0.4">
      <c r="A51" s="13">
        <v>48</v>
      </c>
      <c r="B51" s="14" t="s">
        <v>82</v>
      </c>
      <c r="C51" s="15" t="s">
        <v>79</v>
      </c>
      <c r="D51" s="16">
        <v>2.9</v>
      </c>
      <c r="E51" s="16">
        <v>57</v>
      </c>
      <c r="F51" s="17">
        <v>0</v>
      </c>
      <c r="G51" s="17">
        <v>0</v>
      </c>
      <c r="H51" s="17">
        <v>10</v>
      </c>
      <c r="I51" s="17">
        <v>29</v>
      </c>
      <c r="J51" s="17">
        <v>3</v>
      </c>
      <c r="K51" s="14">
        <v>8.6999999999999993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13</v>
      </c>
      <c r="AQ51" s="17">
        <v>37.700000000000003</v>
      </c>
    </row>
    <row r="52" spans="1:43" x14ac:dyDescent="0.4">
      <c r="A52" s="13">
        <v>49</v>
      </c>
      <c r="B52" s="14" t="s">
        <v>83</v>
      </c>
      <c r="C52" s="15" t="s">
        <v>79</v>
      </c>
      <c r="D52" s="16">
        <v>2.9</v>
      </c>
      <c r="E52" s="16">
        <v>61</v>
      </c>
      <c r="F52" s="17">
        <v>0</v>
      </c>
      <c r="G52" s="17">
        <v>0</v>
      </c>
      <c r="H52" s="17">
        <v>0</v>
      </c>
      <c r="I52" s="17">
        <v>0</v>
      </c>
      <c r="J52" s="17">
        <v>3</v>
      </c>
      <c r="K52" s="14">
        <v>8.6999999999999993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10</v>
      </c>
      <c r="AI52" s="17">
        <v>29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13</v>
      </c>
      <c r="AQ52" s="17">
        <v>37.700000000000003</v>
      </c>
    </row>
    <row r="53" spans="1:43" x14ac:dyDescent="0.4">
      <c r="A53" s="13">
        <v>50</v>
      </c>
      <c r="B53" s="14" t="s">
        <v>84</v>
      </c>
      <c r="C53" s="15" t="s">
        <v>79</v>
      </c>
      <c r="D53" s="16">
        <v>2.9</v>
      </c>
      <c r="E53" s="16">
        <v>238</v>
      </c>
      <c r="F53" s="17">
        <v>0</v>
      </c>
      <c r="G53" s="17">
        <v>0</v>
      </c>
      <c r="H53" s="17">
        <v>0</v>
      </c>
      <c r="I53" s="17">
        <v>0</v>
      </c>
      <c r="J53" s="17">
        <v>6</v>
      </c>
      <c r="K53" s="14">
        <v>17.399999999999999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6</v>
      </c>
      <c r="Y53" s="17">
        <v>17.399999999999999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12</v>
      </c>
      <c r="AQ53" s="17">
        <v>34.799999999999997</v>
      </c>
    </row>
    <row r="54" spans="1:43" x14ac:dyDescent="0.4">
      <c r="A54" s="13">
        <v>51</v>
      </c>
      <c r="B54" s="14" t="s">
        <v>85</v>
      </c>
      <c r="C54" s="15" t="s">
        <v>45</v>
      </c>
      <c r="D54" s="16">
        <v>2.33</v>
      </c>
      <c r="E54" s="16">
        <v>269</v>
      </c>
      <c r="F54" s="17">
        <v>0</v>
      </c>
      <c r="G54" s="17">
        <v>0</v>
      </c>
      <c r="H54" s="17">
        <v>24</v>
      </c>
      <c r="I54" s="17">
        <v>91.92</v>
      </c>
      <c r="J54" s="17">
        <v>8</v>
      </c>
      <c r="K54" s="16">
        <v>30.64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5</v>
      </c>
      <c r="U54" s="17">
        <v>19.149999999999999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37</v>
      </c>
      <c r="AQ54" s="17">
        <v>141.71</v>
      </c>
    </row>
    <row r="55" spans="1:43" x14ac:dyDescent="0.4">
      <c r="A55" s="13">
        <v>52</v>
      </c>
      <c r="B55" s="14" t="s">
        <v>86</v>
      </c>
      <c r="C55" s="15" t="s">
        <v>79</v>
      </c>
      <c r="D55" s="16">
        <v>37</v>
      </c>
      <c r="E55" s="16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8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1</v>
      </c>
      <c r="U55" s="17">
        <v>37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1</v>
      </c>
      <c r="AQ55" s="17">
        <v>37</v>
      </c>
    </row>
    <row r="56" spans="1:43" x14ac:dyDescent="0.4">
      <c r="A56" s="13">
        <v>53</v>
      </c>
      <c r="B56" s="14" t="s">
        <v>87</v>
      </c>
      <c r="C56" s="15" t="s">
        <v>47</v>
      </c>
      <c r="D56" s="16">
        <v>46</v>
      </c>
      <c r="E56" s="16">
        <v>28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8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</row>
    <row r="57" spans="1:43" x14ac:dyDescent="0.4">
      <c r="A57" s="13">
        <v>54</v>
      </c>
      <c r="B57" s="14" t="s">
        <v>88</v>
      </c>
      <c r="C57" s="15" t="s">
        <v>47</v>
      </c>
      <c r="D57" s="16">
        <v>8</v>
      </c>
      <c r="E57" s="16">
        <v>27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8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1</v>
      </c>
      <c r="Y57" s="17">
        <v>8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1</v>
      </c>
      <c r="AQ57" s="17">
        <v>8</v>
      </c>
    </row>
    <row r="58" spans="1:43" x14ac:dyDescent="0.4">
      <c r="A58" s="13">
        <v>55</v>
      </c>
      <c r="B58" s="14" t="s">
        <v>89</v>
      </c>
      <c r="C58" s="15" t="s">
        <v>47</v>
      </c>
      <c r="D58" s="16">
        <v>8</v>
      </c>
      <c r="E58" s="16">
        <v>6</v>
      </c>
      <c r="F58" s="17">
        <v>0</v>
      </c>
      <c r="G58" s="17">
        <v>0</v>
      </c>
      <c r="H58" s="17">
        <v>0</v>
      </c>
      <c r="I58" s="17">
        <v>0</v>
      </c>
      <c r="J58" s="17">
        <v>1</v>
      </c>
      <c r="K58" s="18">
        <v>8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1</v>
      </c>
      <c r="U58" s="17">
        <v>8</v>
      </c>
      <c r="V58" s="17">
        <v>0</v>
      </c>
      <c r="W58" s="17">
        <v>0</v>
      </c>
      <c r="X58" s="17">
        <v>1</v>
      </c>
      <c r="Y58" s="17">
        <v>8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3</v>
      </c>
      <c r="AQ58" s="17">
        <v>24</v>
      </c>
    </row>
    <row r="59" spans="1:43" x14ac:dyDescent="0.4">
      <c r="A59" s="13">
        <v>56</v>
      </c>
      <c r="B59" s="14" t="s">
        <v>90</v>
      </c>
      <c r="C59" s="15" t="s">
        <v>47</v>
      </c>
      <c r="D59" s="16">
        <v>46</v>
      </c>
      <c r="E59" s="16">
        <v>30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8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</row>
    <row r="60" spans="1:43" x14ac:dyDescent="0.4">
      <c r="A60" s="13">
        <v>57</v>
      </c>
      <c r="B60" s="14" t="s">
        <v>91</v>
      </c>
      <c r="C60" s="15" t="s">
        <v>32</v>
      </c>
      <c r="D60" s="16">
        <v>78</v>
      </c>
      <c r="E60" s="16">
        <v>3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8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</row>
    <row r="61" spans="1:43" x14ac:dyDescent="0.4">
      <c r="A61" s="13">
        <v>58</v>
      </c>
      <c r="B61" s="14" t="s">
        <v>92</v>
      </c>
      <c r="C61" s="15" t="s">
        <v>34</v>
      </c>
      <c r="D61" s="16">
        <v>55</v>
      </c>
      <c r="E61" s="16">
        <v>2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8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</row>
    <row r="62" spans="1:43" x14ac:dyDescent="0.4">
      <c r="A62" s="13">
        <v>59</v>
      </c>
      <c r="B62" s="14" t="s">
        <v>93</v>
      </c>
      <c r="C62" s="15" t="s">
        <v>94</v>
      </c>
      <c r="D62" s="16">
        <v>58</v>
      </c>
      <c r="E62" s="16">
        <v>84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8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3</v>
      </c>
      <c r="U62" s="17">
        <v>174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3</v>
      </c>
      <c r="AQ62" s="17">
        <v>174</v>
      </c>
    </row>
    <row r="63" spans="1:43" x14ac:dyDescent="0.4">
      <c r="A63" s="13">
        <v>60</v>
      </c>
      <c r="B63" s="14" t="s">
        <v>95</v>
      </c>
      <c r="C63" s="15" t="s">
        <v>24</v>
      </c>
      <c r="D63" s="16">
        <v>7.8</v>
      </c>
      <c r="E63" s="16">
        <v>110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</row>
    <row r="64" spans="1:43" x14ac:dyDescent="0.4">
      <c r="A64" s="13">
        <v>61</v>
      </c>
      <c r="B64" s="14" t="s">
        <v>96</v>
      </c>
      <c r="C64" s="15" t="s">
        <v>94</v>
      </c>
      <c r="D64" s="16">
        <v>60</v>
      </c>
      <c r="E64" s="16">
        <v>140</v>
      </c>
      <c r="F64" s="17">
        <v>0</v>
      </c>
      <c r="G64" s="17">
        <v>0</v>
      </c>
      <c r="H64" s="17">
        <v>0</v>
      </c>
      <c r="I64" s="17">
        <v>0</v>
      </c>
      <c r="J64" s="17">
        <v>1</v>
      </c>
      <c r="K64" s="18">
        <v>58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10</v>
      </c>
      <c r="U64" s="17">
        <v>580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11</v>
      </c>
      <c r="AQ64" s="17">
        <v>638</v>
      </c>
    </row>
    <row r="65" spans="1:43" x14ac:dyDescent="0.4">
      <c r="A65" s="13">
        <v>62</v>
      </c>
      <c r="B65" s="14" t="s">
        <v>97</v>
      </c>
      <c r="C65" s="15" t="s">
        <v>98</v>
      </c>
      <c r="D65" s="16">
        <v>5</v>
      </c>
      <c r="E65" s="16">
        <v>39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</row>
    <row r="66" spans="1:43" x14ac:dyDescent="0.4">
      <c r="A66" s="13">
        <v>63</v>
      </c>
      <c r="B66" s="14" t="s">
        <v>99</v>
      </c>
      <c r="C66" s="15" t="s">
        <v>100</v>
      </c>
      <c r="D66" s="16">
        <v>13</v>
      </c>
      <c r="E66" s="16">
        <v>80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</row>
    <row r="67" spans="1:43" x14ac:dyDescent="0.4">
      <c r="A67" s="13">
        <v>64</v>
      </c>
      <c r="B67" s="14" t="s">
        <v>101</v>
      </c>
      <c r="C67" s="15" t="s">
        <v>24</v>
      </c>
      <c r="D67" s="16">
        <v>20</v>
      </c>
      <c r="E67" s="16">
        <v>58</v>
      </c>
      <c r="F67" s="17">
        <v>0</v>
      </c>
      <c r="G67" s="17">
        <v>0</v>
      </c>
      <c r="H67" s="17">
        <v>2</v>
      </c>
      <c r="I67" s="17">
        <v>40</v>
      </c>
      <c r="J67" s="17">
        <v>1</v>
      </c>
      <c r="K67" s="18">
        <v>20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3</v>
      </c>
      <c r="AQ67" s="17">
        <v>60</v>
      </c>
    </row>
    <row r="68" spans="1:43" x14ac:dyDescent="0.4">
      <c r="A68" s="13">
        <v>65</v>
      </c>
      <c r="B68" s="14" t="s">
        <v>102</v>
      </c>
      <c r="C68" s="15" t="s">
        <v>103</v>
      </c>
      <c r="D68" s="16">
        <v>3</v>
      </c>
      <c r="E68" s="16">
        <v>77</v>
      </c>
      <c r="F68" s="17">
        <v>0</v>
      </c>
      <c r="G68" s="17">
        <v>0</v>
      </c>
      <c r="H68" s="17">
        <v>4</v>
      </c>
      <c r="I68" s="17">
        <v>12</v>
      </c>
      <c r="J68" s="17">
        <v>3</v>
      </c>
      <c r="K68" s="18">
        <v>9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3</v>
      </c>
      <c r="S68" s="17">
        <v>9</v>
      </c>
      <c r="T68" s="17">
        <v>1</v>
      </c>
      <c r="U68" s="17">
        <v>3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11</v>
      </c>
      <c r="AQ68" s="17">
        <v>33</v>
      </c>
    </row>
    <row r="69" spans="1:43" x14ac:dyDescent="0.4">
      <c r="A69" s="13">
        <v>66</v>
      </c>
      <c r="B69" s="14" t="s">
        <v>104</v>
      </c>
      <c r="C69" s="15" t="s">
        <v>34</v>
      </c>
      <c r="D69" s="16">
        <v>35</v>
      </c>
      <c r="E69" s="16">
        <v>2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8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</row>
    <row r="70" spans="1:43" x14ac:dyDescent="0.4">
      <c r="A70" s="13">
        <v>67</v>
      </c>
      <c r="B70" s="14" t="s">
        <v>105</v>
      </c>
      <c r="C70" s="15" t="s">
        <v>34</v>
      </c>
      <c r="D70" s="16">
        <v>8</v>
      </c>
      <c r="E70" s="16">
        <v>145</v>
      </c>
      <c r="F70" s="17">
        <v>24</v>
      </c>
      <c r="G70" s="17">
        <v>147.84</v>
      </c>
      <c r="H70" s="17">
        <v>0</v>
      </c>
      <c r="I70" s="17">
        <v>0</v>
      </c>
      <c r="J70" s="17">
        <v>36</v>
      </c>
      <c r="K70" s="16">
        <v>221.76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6</v>
      </c>
      <c r="U70" s="17">
        <v>36.96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2</v>
      </c>
      <c r="AG70" s="17">
        <v>12.32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68</v>
      </c>
      <c r="AQ70" s="17">
        <v>418.88</v>
      </c>
    </row>
    <row r="71" spans="1:43" x14ac:dyDescent="0.4">
      <c r="A71" s="13">
        <v>68</v>
      </c>
      <c r="B71" s="14" t="s">
        <v>106</v>
      </c>
      <c r="C71" s="15" t="s">
        <v>34</v>
      </c>
      <c r="D71" s="16">
        <v>12</v>
      </c>
      <c r="E71" s="16">
        <v>44</v>
      </c>
      <c r="F71" s="17">
        <v>0</v>
      </c>
      <c r="G71" s="17">
        <v>0</v>
      </c>
      <c r="H71" s="17">
        <v>0</v>
      </c>
      <c r="I71" s="17">
        <v>0</v>
      </c>
      <c r="J71" s="17">
        <v>12</v>
      </c>
      <c r="K71" s="18">
        <v>120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3</v>
      </c>
      <c r="U71" s="17">
        <v>27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15</v>
      </c>
      <c r="AQ71" s="17">
        <v>147</v>
      </c>
    </row>
    <row r="72" spans="1:43" x14ac:dyDescent="0.4">
      <c r="A72" s="13">
        <v>69</v>
      </c>
      <c r="B72" s="14" t="s">
        <v>107</v>
      </c>
      <c r="C72" s="15" t="s">
        <v>34</v>
      </c>
      <c r="D72" s="16">
        <v>45</v>
      </c>
      <c r="E72" s="16">
        <v>16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4</v>
      </c>
      <c r="U72" s="17">
        <v>180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4</v>
      </c>
      <c r="AQ72" s="17">
        <v>180</v>
      </c>
    </row>
    <row r="73" spans="1:43" x14ac:dyDescent="0.4">
      <c r="A73" s="13">
        <v>70</v>
      </c>
      <c r="B73" s="14" t="s">
        <v>108</v>
      </c>
      <c r="C73" s="15" t="s">
        <v>34</v>
      </c>
      <c r="D73" s="16">
        <v>35</v>
      </c>
      <c r="E73" s="16">
        <v>0</v>
      </c>
      <c r="F73" s="17">
        <v>0</v>
      </c>
      <c r="G73" s="17">
        <v>0</v>
      </c>
      <c r="H73" s="17">
        <v>0</v>
      </c>
      <c r="I73" s="17">
        <v>0</v>
      </c>
      <c r="J73" s="17">
        <v>10</v>
      </c>
      <c r="K73" s="18">
        <v>350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10</v>
      </c>
      <c r="AQ73" s="17">
        <v>350</v>
      </c>
    </row>
    <row r="74" spans="1:43" x14ac:dyDescent="0.4">
      <c r="A74" s="13">
        <v>71</v>
      </c>
      <c r="B74" s="14" t="s">
        <v>109</v>
      </c>
      <c r="C74" s="15" t="s">
        <v>34</v>
      </c>
      <c r="D74" s="16">
        <v>6</v>
      </c>
      <c r="E74" s="16">
        <v>554</v>
      </c>
      <c r="F74" s="17">
        <v>0</v>
      </c>
      <c r="G74" s="17">
        <v>0</v>
      </c>
      <c r="H74" s="17">
        <v>24</v>
      </c>
      <c r="I74" s="17">
        <v>144</v>
      </c>
      <c r="J74" s="17">
        <v>21</v>
      </c>
      <c r="K74" s="18">
        <v>126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15</v>
      </c>
      <c r="S74" s="17">
        <v>90</v>
      </c>
      <c r="T74" s="17">
        <v>2</v>
      </c>
      <c r="U74" s="17">
        <v>12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6</v>
      </c>
      <c r="AG74" s="17">
        <v>36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68</v>
      </c>
      <c r="AQ74" s="17">
        <v>408</v>
      </c>
    </row>
    <row r="75" spans="1:43" x14ac:dyDescent="0.4">
      <c r="A75" s="13">
        <v>72</v>
      </c>
      <c r="B75" s="14" t="s">
        <v>110</v>
      </c>
      <c r="C75" s="15" t="s">
        <v>28</v>
      </c>
      <c r="D75" s="16">
        <v>115</v>
      </c>
      <c r="E75" s="16">
        <v>3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8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</row>
    <row r="76" spans="1:43" x14ac:dyDescent="0.4">
      <c r="A76" s="13">
        <v>73</v>
      </c>
      <c r="B76" s="14" t="s">
        <v>111</v>
      </c>
      <c r="C76" s="15" t="s">
        <v>24</v>
      </c>
      <c r="D76" s="16">
        <v>50</v>
      </c>
      <c r="E76" s="16">
        <v>77</v>
      </c>
      <c r="F76" s="17">
        <v>0</v>
      </c>
      <c r="G76" s="17">
        <v>0</v>
      </c>
      <c r="H76" s="17">
        <v>0</v>
      </c>
      <c r="I76" s="17">
        <v>0</v>
      </c>
      <c r="J76" s="17">
        <v>6</v>
      </c>
      <c r="K76" s="18">
        <v>300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1</v>
      </c>
      <c r="U76" s="17">
        <v>50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7</v>
      </c>
      <c r="AQ76" s="17">
        <v>350</v>
      </c>
    </row>
    <row r="77" spans="1:43" x14ac:dyDescent="0.4">
      <c r="A77" s="13">
        <v>74</v>
      </c>
      <c r="B77" s="14" t="s">
        <v>112</v>
      </c>
      <c r="C77" s="15" t="s">
        <v>113</v>
      </c>
      <c r="D77" s="16">
        <v>1800</v>
      </c>
      <c r="E77" s="16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8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</row>
    <row r="78" spans="1:43" x14ac:dyDescent="0.4">
      <c r="A78" s="13">
        <v>75</v>
      </c>
      <c r="B78" s="14" t="s">
        <v>114</v>
      </c>
      <c r="C78" s="15" t="s">
        <v>43</v>
      </c>
      <c r="D78" s="16">
        <v>26</v>
      </c>
      <c r="E78" s="16">
        <v>4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</row>
    <row r="79" spans="1:43" x14ac:dyDescent="0.4">
      <c r="A79" s="13">
        <v>76</v>
      </c>
      <c r="B79" s="14" t="s">
        <v>115</v>
      </c>
      <c r="C79" s="15" t="s">
        <v>79</v>
      </c>
      <c r="D79" s="16">
        <v>15</v>
      </c>
      <c r="E79" s="16">
        <v>43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8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</row>
    <row r="80" spans="1:43" x14ac:dyDescent="0.4">
      <c r="A80" s="13">
        <v>77</v>
      </c>
      <c r="B80" s="14" t="s">
        <v>116</v>
      </c>
      <c r="C80" s="15" t="s">
        <v>117</v>
      </c>
      <c r="D80" s="16">
        <v>328</v>
      </c>
      <c r="E80" s="16">
        <v>1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8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</row>
    <row r="81" spans="1:43" x14ac:dyDescent="0.4">
      <c r="A81" s="13">
        <v>78</v>
      </c>
      <c r="B81" s="27" t="s">
        <v>118</v>
      </c>
      <c r="C81" s="15" t="s">
        <v>32</v>
      </c>
      <c r="D81" s="16">
        <v>120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8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</row>
    <row r="82" spans="1:43" x14ac:dyDescent="0.4">
      <c r="A82" s="13">
        <v>79</v>
      </c>
      <c r="B82" s="27" t="s">
        <v>119</v>
      </c>
      <c r="C82" s="15" t="s">
        <v>32</v>
      </c>
      <c r="D82" s="16">
        <v>36</v>
      </c>
      <c r="E82" s="16">
        <v>0</v>
      </c>
      <c r="F82" s="17">
        <v>14</v>
      </c>
      <c r="G82" s="17">
        <v>504</v>
      </c>
      <c r="H82" s="17">
        <v>0</v>
      </c>
      <c r="I82" s="17">
        <v>0</v>
      </c>
      <c r="J82" s="17">
        <v>0</v>
      </c>
      <c r="K82" s="18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14</v>
      </c>
      <c r="AQ82" s="17">
        <v>504</v>
      </c>
    </row>
    <row r="83" spans="1:43" x14ac:dyDescent="0.4">
      <c r="A83" s="13">
        <v>80</v>
      </c>
      <c r="B83" s="27" t="s">
        <v>120</v>
      </c>
      <c r="C83" s="15" t="s">
        <v>117</v>
      </c>
      <c r="D83" s="16">
        <v>83</v>
      </c>
      <c r="E83" s="16">
        <v>0</v>
      </c>
      <c r="F83" s="17">
        <v>60</v>
      </c>
      <c r="G83" s="17">
        <v>4980</v>
      </c>
      <c r="H83" s="17">
        <v>0</v>
      </c>
      <c r="I83" s="17">
        <v>0</v>
      </c>
      <c r="J83" s="17">
        <v>0</v>
      </c>
      <c r="K83" s="18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60</v>
      </c>
      <c r="AQ83" s="17">
        <v>4980</v>
      </c>
    </row>
    <row r="84" spans="1:43" x14ac:dyDescent="0.4">
      <c r="A84" s="13">
        <v>81</v>
      </c>
      <c r="B84" s="27" t="s">
        <v>121</v>
      </c>
      <c r="C84" s="15" t="s">
        <v>113</v>
      </c>
      <c r="D84" s="16">
        <v>20</v>
      </c>
      <c r="E84" s="16">
        <v>0</v>
      </c>
      <c r="F84" s="17">
        <v>20</v>
      </c>
      <c r="G84" s="17">
        <v>400</v>
      </c>
      <c r="H84" s="17">
        <v>0</v>
      </c>
      <c r="I84" s="17">
        <v>0</v>
      </c>
      <c r="J84" s="17">
        <v>0</v>
      </c>
      <c r="K84" s="18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20</v>
      </c>
      <c r="AQ84" s="17">
        <v>400</v>
      </c>
    </row>
    <row r="85" spans="1:43" x14ac:dyDescent="0.4">
      <c r="A85" s="13">
        <v>82</v>
      </c>
      <c r="B85" s="27" t="s">
        <v>122</v>
      </c>
      <c r="C85" s="15" t="s">
        <v>123</v>
      </c>
      <c r="D85" s="16">
        <v>350</v>
      </c>
      <c r="E85" s="16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8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</row>
    <row r="86" spans="1:43" x14ac:dyDescent="0.4">
      <c r="A86" s="13">
        <v>83</v>
      </c>
      <c r="B86" s="27" t="s">
        <v>124</v>
      </c>
      <c r="C86" s="15" t="s">
        <v>24</v>
      </c>
      <c r="D86" s="16">
        <v>10</v>
      </c>
      <c r="E86" s="16">
        <v>0</v>
      </c>
      <c r="F86" s="17">
        <v>12</v>
      </c>
      <c r="G86" s="17">
        <v>120</v>
      </c>
      <c r="H86" s="17">
        <v>0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12</v>
      </c>
      <c r="AQ86" s="17">
        <v>120</v>
      </c>
    </row>
    <row r="87" spans="1:43" x14ac:dyDescent="0.4">
      <c r="A87" s="13">
        <v>84</v>
      </c>
      <c r="B87" s="27" t="s">
        <v>125</v>
      </c>
      <c r="C87" s="15" t="s">
        <v>126</v>
      </c>
      <c r="D87" s="16">
        <v>35</v>
      </c>
      <c r="E87" s="16">
        <v>0</v>
      </c>
      <c r="F87" s="17">
        <v>28</v>
      </c>
      <c r="G87" s="17">
        <v>980</v>
      </c>
      <c r="H87" s="17">
        <v>0</v>
      </c>
      <c r="I87" s="17">
        <v>0</v>
      </c>
      <c r="J87" s="17">
        <v>0</v>
      </c>
      <c r="K87" s="18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28</v>
      </c>
      <c r="AQ87" s="17">
        <v>980</v>
      </c>
    </row>
    <row r="88" spans="1:43" x14ac:dyDescent="0.4">
      <c r="A88" s="13">
        <v>85</v>
      </c>
      <c r="B88" s="27" t="s">
        <v>127</v>
      </c>
      <c r="C88" s="15" t="s">
        <v>24</v>
      </c>
      <c r="D88" s="16">
        <v>35</v>
      </c>
      <c r="E88" s="16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8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</row>
    <row r="89" spans="1:43" x14ac:dyDescent="0.4">
      <c r="A89" s="13">
        <v>86</v>
      </c>
      <c r="B89" s="27" t="s">
        <v>128</v>
      </c>
      <c r="C89" s="15" t="s">
        <v>47</v>
      </c>
      <c r="D89" s="16">
        <v>50</v>
      </c>
      <c r="E89" s="16">
        <v>0</v>
      </c>
      <c r="F89" s="17">
        <v>22</v>
      </c>
      <c r="G89" s="17">
        <v>1100</v>
      </c>
      <c r="H89" s="17">
        <v>0</v>
      </c>
      <c r="I89" s="17">
        <v>0</v>
      </c>
      <c r="J89" s="17">
        <v>0</v>
      </c>
      <c r="K89" s="18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22</v>
      </c>
      <c r="AQ89" s="17">
        <v>1100</v>
      </c>
    </row>
    <row r="90" spans="1:43" x14ac:dyDescent="0.4">
      <c r="A90" s="13">
        <v>87</v>
      </c>
      <c r="B90" s="27" t="s">
        <v>129</v>
      </c>
      <c r="C90" s="15" t="s">
        <v>130</v>
      </c>
      <c r="D90" s="16">
        <v>30</v>
      </c>
      <c r="E90" s="16">
        <v>13</v>
      </c>
      <c r="F90" s="17">
        <v>2</v>
      </c>
      <c r="G90" s="17">
        <v>60</v>
      </c>
      <c r="H90" s="17">
        <v>0</v>
      </c>
      <c r="I90" s="17">
        <v>0</v>
      </c>
      <c r="J90" s="17">
        <v>0</v>
      </c>
      <c r="K90" s="18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2</v>
      </c>
      <c r="AQ90" s="17">
        <v>60</v>
      </c>
    </row>
    <row r="91" spans="1:43" x14ac:dyDescent="0.4">
      <c r="A91" s="13">
        <v>88</v>
      </c>
      <c r="B91" s="27" t="s">
        <v>131</v>
      </c>
      <c r="C91" s="15" t="s">
        <v>130</v>
      </c>
      <c r="D91" s="16">
        <v>115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</row>
    <row r="92" spans="1:43" x14ac:dyDescent="0.4">
      <c r="A92" s="13">
        <v>89</v>
      </c>
      <c r="B92" s="27" t="s">
        <v>132</v>
      </c>
      <c r="C92" s="15" t="s">
        <v>133</v>
      </c>
      <c r="D92" s="16">
        <v>60</v>
      </c>
      <c r="E92" s="16">
        <v>0</v>
      </c>
      <c r="F92" s="17">
        <v>4</v>
      </c>
      <c r="G92" s="17">
        <v>240</v>
      </c>
      <c r="H92" s="17">
        <v>0</v>
      </c>
      <c r="I92" s="17">
        <v>0</v>
      </c>
      <c r="J92" s="17">
        <v>0</v>
      </c>
      <c r="K92" s="18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4</v>
      </c>
      <c r="AQ92" s="17">
        <v>240</v>
      </c>
    </row>
    <row r="93" spans="1:43" x14ac:dyDescent="0.4">
      <c r="A93" s="13">
        <v>90</v>
      </c>
      <c r="B93" s="27" t="s">
        <v>134</v>
      </c>
      <c r="C93" s="15" t="s">
        <v>24</v>
      </c>
      <c r="D93" s="16">
        <v>95</v>
      </c>
      <c r="E93" s="16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8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</row>
    <row r="94" spans="1:43" x14ac:dyDescent="0.4">
      <c r="A94" s="13">
        <v>91</v>
      </c>
      <c r="B94" s="27" t="s">
        <v>135</v>
      </c>
      <c r="C94" s="15" t="s">
        <v>24</v>
      </c>
      <c r="D94" s="16">
        <v>50</v>
      </c>
      <c r="E94" s="16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8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</row>
    <row r="95" spans="1:43" x14ac:dyDescent="0.4">
      <c r="A95" s="13">
        <v>92</v>
      </c>
      <c r="B95" s="27" t="s">
        <v>136</v>
      </c>
      <c r="C95" s="15" t="s">
        <v>137</v>
      </c>
      <c r="D95" s="16">
        <v>34</v>
      </c>
      <c r="E95" s="16">
        <v>0</v>
      </c>
      <c r="F95" s="17">
        <v>29</v>
      </c>
      <c r="G95" s="17">
        <v>1010</v>
      </c>
      <c r="H95" s="17">
        <v>0</v>
      </c>
      <c r="I95" s="17">
        <v>0</v>
      </c>
      <c r="J95" s="17">
        <v>0</v>
      </c>
      <c r="K95" s="18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29</v>
      </c>
      <c r="AQ95" s="17">
        <v>1010</v>
      </c>
    </row>
    <row r="96" spans="1:43" x14ac:dyDescent="0.4">
      <c r="A96" s="13">
        <v>93</v>
      </c>
      <c r="B96" s="27" t="s">
        <v>138</v>
      </c>
      <c r="C96" s="15" t="s">
        <v>24</v>
      </c>
      <c r="D96" s="16">
        <v>290</v>
      </c>
      <c r="E96" s="16">
        <v>11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8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</row>
    <row r="97" spans="1:43" x14ac:dyDescent="0.4">
      <c r="A97" s="13">
        <v>94</v>
      </c>
      <c r="B97" s="27" t="s">
        <v>139</v>
      </c>
      <c r="C97" s="15" t="s">
        <v>113</v>
      </c>
      <c r="D97" s="16">
        <v>450</v>
      </c>
      <c r="E97" s="16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8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</row>
    <row r="98" spans="1:43" x14ac:dyDescent="0.4">
      <c r="A98" s="13">
        <v>95</v>
      </c>
      <c r="B98" s="27" t="s">
        <v>140</v>
      </c>
      <c r="C98" s="15" t="s">
        <v>67</v>
      </c>
      <c r="D98" s="16">
        <v>70.83</v>
      </c>
      <c r="E98" s="16">
        <v>0</v>
      </c>
      <c r="F98" s="17">
        <v>230</v>
      </c>
      <c r="G98" s="17">
        <v>16290.9</v>
      </c>
      <c r="H98" s="17">
        <v>0</v>
      </c>
      <c r="I98" s="17">
        <v>0</v>
      </c>
      <c r="J98" s="17">
        <v>0</v>
      </c>
      <c r="K98" s="18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230</v>
      </c>
      <c r="AQ98" s="17">
        <v>16290.9</v>
      </c>
    </row>
    <row r="99" spans="1:43" x14ac:dyDescent="0.4">
      <c r="A99" s="13">
        <v>96</v>
      </c>
      <c r="B99" s="27" t="s">
        <v>141</v>
      </c>
      <c r="C99" s="15" t="s">
        <v>24</v>
      </c>
      <c r="D99" s="16">
        <v>45</v>
      </c>
      <c r="E99" s="16">
        <v>6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</row>
    <row r="100" spans="1:43" x14ac:dyDescent="0.4">
      <c r="A100" s="13">
        <v>97</v>
      </c>
      <c r="B100" s="27" t="s">
        <v>142</v>
      </c>
      <c r="C100" s="15" t="s">
        <v>24</v>
      </c>
      <c r="D100" s="16">
        <v>30</v>
      </c>
      <c r="E100" s="16">
        <v>0</v>
      </c>
      <c r="F100" s="17">
        <v>5</v>
      </c>
      <c r="G100" s="17">
        <v>150</v>
      </c>
      <c r="H100" s="17">
        <v>0</v>
      </c>
      <c r="I100" s="17">
        <v>0</v>
      </c>
      <c r="J100" s="17">
        <v>0</v>
      </c>
      <c r="K100" s="18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5</v>
      </c>
      <c r="AQ100" s="17">
        <v>150</v>
      </c>
    </row>
    <row r="101" spans="1:43" x14ac:dyDescent="0.4">
      <c r="A101" s="13">
        <v>98</v>
      </c>
      <c r="B101" s="27" t="s">
        <v>143</v>
      </c>
      <c r="C101" s="15" t="s">
        <v>24</v>
      </c>
      <c r="D101" s="16">
        <v>420</v>
      </c>
      <c r="E101" s="16">
        <v>0</v>
      </c>
      <c r="F101" s="17">
        <v>6</v>
      </c>
      <c r="G101" s="17">
        <v>2520</v>
      </c>
      <c r="H101" s="17">
        <v>0</v>
      </c>
      <c r="I101" s="17">
        <v>0</v>
      </c>
      <c r="J101" s="17">
        <v>0</v>
      </c>
      <c r="K101" s="18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6</v>
      </c>
      <c r="AQ101" s="17">
        <v>2520</v>
      </c>
    </row>
    <row r="102" spans="1:43" x14ac:dyDescent="0.4">
      <c r="A102" s="13">
        <v>99</v>
      </c>
      <c r="B102" s="27" t="s">
        <v>144</v>
      </c>
      <c r="C102" s="15" t="s">
        <v>47</v>
      </c>
      <c r="D102" s="16">
        <v>150</v>
      </c>
      <c r="E102" s="16">
        <v>3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8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</row>
    <row r="103" spans="1:43" x14ac:dyDescent="0.4">
      <c r="A103" s="13">
        <v>100</v>
      </c>
      <c r="B103" s="27" t="s">
        <v>145</v>
      </c>
      <c r="C103" s="15" t="s">
        <v>24</v>
      </c>
      <c r="D103" s="16">
        <v>35</v>
      </c>
      <c r="E103" s="16">
        <v>0</v>
      </c>
      <c r="F103" s="17">
        <v>28</v>
      </c>
      <c r="G103" s="17">
        <v>980</v>
      </c>
      <c r="H103" s="17">
        <v>0</v>
      </c>
      <c r="I103" s="17">
        <v>0</v>
      </c>
      <c r="J103" s="17">
        <v>0</v>
      </c>
      <c r="K103" s="18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28</v>
      </c>
      <c r="AQ103" s="17">
        <v>980</v>
      </c>
    </row>
    <row r="104" spans="1:43" x14ac:dyDescent="0.4">
      <c r="A104" s="13">
        <v>101</v>
      </c>
      <c r="B104" s="27" t="s">
        <v>146</v>
      </c>
      <c r="C104" s="15" t="s">
        <v>24</v>
      </c>
      <c r="D104" s="16">
        <v>45</v>
      </c>
      <c r="E104" s="16">
        <v>4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</row>
    <row r="105" spans="1:43" x14ac:dyDescent="0.4">
      <c r="A105" s="13">
        <v>102</v>
      </c>
      <c r="B105" s="27" t="s">
        <v>147</v>
      </c>
      <c r="C105" s="15" t="s">
        <v>113</v>
      </c>
      <c r="D105" s="16">
        <v>30</v>
      </c>
      <c r="E105" s="16">
        <v>0</v>
      </c>
      <c r="F105" s="17">
        <v>36</v>
      </c>
      <c r="G105" s="17">
        <v>1080</v>
      </c>
      <c r="H105" s="17">
        <v>0</v>
      </c>
      <c r="I105" s="17">
        <v>0</v>
      </c>
      <c r="J105" s="17">
        <v>0</v>
      </c>
      <c r="K105" s="18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36</v>
      </c>
      <c r="AQ105" s="17">
        <v>1080</v>
      </c>
    </row>
    <row r="106" spans="1:43" x14ac:dyDescent="0.4">
      <c r="A106" s="13">
        <v>103</v>
      </c>
      <c r="B106" s="27" t="s">
        <v>148</v>
      </c>
      <c r="C106" s="15" t="s">
        <v>32</v>
      </c>
      <c r="D106" s="16">
        <v>41.66</v>
      </c>
      <c r="E106" s="16">
        <v>60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8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</row>
    <row r="107" spans="1:43" x14ac:dyDescent="0.4">
      <c r="A107" s="13">
        <v>104</v>
      </c>
      <c r="B107" s="27" t="s">
        <v>149</v>
      </c>
      <c r="C107" s="15" t="s">
        <v>130</v>
      </c>
      <c r="D107" s="16">
        <v>195</v>
      </c>
      <c r="E107" s="16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8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</row>
    <row r="108" spans="1:43" x14ac:dyDescent="0.4">
      <c r="A108" s="13">
        <v>105</v>
      </c>
      <c r="B108" s="27" t="s">
        <v>150</v>
      </c>
      <c r="C108" s="15" t="s">
        <v>24</v>
      </c>
      <c r="D108" s="16">
        <v>195</v>
      </c>
      <c r="E108" s="16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</row>
    <row r="109" spans="1:43" x14ac:dyDescent="0.4">
      <c r="A109" s="13">
        <v>106</v>
      </c>
      <c r="B109" s="27" t="s">
        <v>151</v>
      </c>
      <c r="C109" s="15" t="s">
        <v>24</v>
      </c>
      <c r="D109" s="16">
        <v>285</v>
      </c>
      <c r="E109" s="16">
        <v>2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8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</row>
    <row r="110" spans="1:43" x14ac:dyDescent="0.4">
      <c r="A110" s="13">
        <v>107</v>
      </c>
      <c r="B110" s="27" t="s">
        <v>152</v>
      </c>
      <c r="C110" s="15" t="s">
        <v>123</v>
      </c>
      <c r="D110" s="16">
        <v>120</v>
      </c>
      <c r="E110" s="16">
        <v>0</v>
      </c>
      <c r="F110" s="17">
        <v>6</v>
      </c>
      <c r="G110" s="17">
        <v>720</v>
      </c>
      <c r="H110" s="17">
        <v>0</v>
      </c>
      <c r="I110" s="17">
        <v>0</v>
      </c>
      <c r="J110" s="17">
        <v>0</v>
      </c>
      <c r="K110" s="18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6</v>
      </c>
      <c r="AQ110" s="17">
        <v>720</v>
      </c>
    </row>
    <row r="111" spans="1:43" x14ac:dyDescent="0.4">
      <c r="A111" s="13">
        <v>108</v>
      </c>
      <c r="B111" s="27" t="s">
        <v>153</v>
      </c>
      <c r="C111" s="15" t="s">
        <v>24</v>
      </c>
      <c r="D111" s="16">
        <v>85</v>
      </c>
      <c r="E111" s="16">
        <v>0</v>
      </c>
      <c r="F111" s="17">
        <v>3</v>
      </c>
      <c r="G111" s="17">
        <v>255</v>
      </c>
      <c r="H111" s="17">
        <v>0</v>
      </c>
      <c r="I111" s="17">
        <v>0</v>
      </c>
      <c r="J111" s="17">
        <v>0</v>
      </c>
      <c r="K111" s="18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3</v>
      </c>
      <c r="AQ111" s="17">
        <v>255</v>
      </c>
    </row>
    <row r="112" spans="1:43" x14ac:dyDescent="0.4">
      <c r="A112" s="13">
        <v>109</v>
      </c>
      <c r="B112" s="27" t="s">
        <v>154</v>
      </c>
      <c r="C112" s="15" t="s">
        <v>24</v>
      </c>
      <c r="D112" s="16">
        <v>95</v>
      </c>
      <c r="E112" s="16">
        <v>3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8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</row>
    <row r="113" spans="1:43" x14ac:dyDescent="0.4">
      <c r="A113" s="13">
        <v>110</v>
      </c>
      <c r="B113" s="27" t="s">
        <v>155</v>
      </c>
      <c r="C113" s="15" t="s">
        <v>123</v>
      </c>
      <c r="D113" s="16">
        <v>150</v>
      </c>
      <c r="E113" s="16">
        <v>0</v>
      </c>
      <c r="F113" s="17">
        <v>6</v>
      </c>
      <c r="G113" s="17">
        <v>900</v>
      </c>
      <c r="H113" s="17">
        <v>0</v>
      </c>
      <c r="I113" s="17">
        <v>0</v>
      </c>
      <c r="J113" s="17">
        <v>0</v>
      </c>
      <c r="K113" s="18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6</v>
      </c>
      <c r="AQ113" s="17">
        <v>900</v>
      </c>
    </row>
    <row r="114" spans="1:43" x14ac:dyDescent="0.4">
      <c r="A114" s="13">
        <v>111</v>
      </c>
      <c r="B114" s="27" t="s">
        <v>156</v>
      </c>
      <c r="C114" s="15" t="s">
        <v>133</v>
      </c>
      <c r="D114" s="16">
        <v>390</v>
      </c>
      <c r="E114" s="16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8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</row>
    <row r="115" spans="1:43" x14ac:dyDescent="0.4">
      <c r="A115" s="13">
        <v>112</v>
      </c>
      <c r="B115" s="27" t="s">
        <v>157</v>
      </c>
      <c r="C115" s="15" t="s">
        <v>130</v>
      </c>
      <c r="D115" s="16">
        <v>15</v>
      </c>
      <c r="E115" s="16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8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</row>
    <row r="116" spans="1:43" x14ac:dyDescent="0.4">
      <c r="A116" s="13">
        <v>113</v>
      </c>
      <c r="B116" s="27" t="s">
        <v>158</v>
      </c>
      <c r="C116" s="15" t="s">
        <v>24</v>
      </c>
      <c r="D116" s="16">
        <v>85</v>
      </c>
      <c r="E116" s="16">
        <v>1</v>
      </c>
      <c r="F116" s="17">
        <v>2</v>
      </c>
      <c r="G116" s="17">
        <v>170</v>
      </c>
      <c r="H116" s="17">
        <v>0</v>
      </c>
      <c r="I116" s="17">
        <v>0</v>
      </c>
      <c r="J116" s="17">
        <v>0</v>
      </c>
      <c r="K116" s="18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2</v>
      </c>
      <c r="AQ116" s="17">
        <v>170</v>
      </c>
    </row>
    <row r="117" spans="1:43" x14ac:dyDescent="0.4">
      <c r="A117" s="13">
        <v>114</v>
      </c>
      <c r="B117" s="27" t="s">
        <v>159</v>
      </c>
      <c r="C117" s="15" t="s">
        <v>24</v>
      </c>
      <c r="D117" s="16">
        <v>35</v>
      </c>
      <c r="E117" s="16">
        <v>1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8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</row>
    <row r="118" spans="1:43" x14ac:dyDescent="0.4">
      <c r="A118" s="13">
        <v>115</v>
      </c>
      <c r="B118" s="27" t="s">
        <v>160</v>
      </c>
      <c r="C118" s="15" t="s">
        <v>24</v>
      </c>
      <c r="D118" s="16">
        <v>45</v>
      </c>
      <c r="E118" s="16">
        <v>6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8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</row>
    <row r="119" spans="1:43" x14ac:dyDescent="0.4">
      <c r="A119" s="13">
        <v>116</v>
      </c>
      <c r="B119" s="27" t="s">
        <v>161</v>
      </c>
      <c r="C119" s="15" t="s">
        <v>24</v>
      </c>
      <c r="D119" s="16">
        <v>95</v>
      </c>
      <c r="E119" s="16">
        <v>6</v>
      </c>
      <c r="F119" s="17">
        <v>1</v>
      </c>
      <c r="G119" s="17">
        <v>95</v>
      </c>
      <c r="H119" s="17">
        <v>0</v>
      </c>
      <c r="I119" s="17">
        <v>0</v>
      </c>
      <c r="J119" s="17">
        <v>0</v>
      </c>
      <c r="K119" s="18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1</v>
      </c>
      <c r="AQ119" s="17">
        <v>95</v>
      </c>
    </row>
    <row r="120" spans="1:43" x14ac:dyDescent="0.4">
      <c r="A120" s="13">
        <v>117</v>
      </c>
      <c r="B120" s="27" t="s">
        <v>162</v>
      </c>
      <c r="C120" s="15" t="s">
        <v>47</v>
      </c>
      <c r="D120" s="16">
        <v>30</v>
      </c>
      <c r="E120" s="16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8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</row>
    <row r="121" spans="1:43" x14ac:dyDescent="0.4">
      <c r="A121" s="13">
        <v>118</v>
      </c>
      <c r="B121" s="27" t="s">
        <v>163</v>
      </c>
      <c r="C121" s="15" t="s">
        <v>113</v>
      </c>
      <c r="D121" s="16">
        <v>110</v>
      </c>
      <c r="E121" s="16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8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</row>
    <row r="122" spans="1:43" x14ac:dyDescent="0.4">
      <c r="A122" s="13">
        <v>119</v>
      </c>
      <c r="B122" s="27" t="s">
        <v>164</v>
      </c>
      <c r="C122" s="15" t="s">
        <v>113</v>
      </c>
      <c r="D122" s="16">
        <v>250</v>
      </c>
      <c r="E122" s="16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8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</row>
    <row r="123" spans="1:43" x14ac:dyDescent="0.4">
      <c r="A123" s="13">
        <v>120</v>
      </c>
      <c r="B123" s="27" t="s">
        <v>165</v>
      </c>
      <c r="C123" s="15" t="s">
        <v>113</v>
      </c>
      <c r="D123" s="16">
        <v>1390</v>
      </c>
      <c r="E123" s="16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8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</row>
    <row r="124" spans="1:43" x14ac:dyDescent="0.4">
      <c r="A124" s="13">
        <v>121</v>
      </c>
      <c r="B124" s="27" t="s">
        <v>166</v>
      </c>
      <c r="C124" s="15" t="s">
        <v>24</v>
      </c>
      <c r="D124" s="16">
        <v>7.91</v>
      </c>
      <c r="E124" s="16">
        <v>0</v>
      </c>
      <c r="F124" s="17">
        <v>42</v>
      </c>
      <c r="G124" s="17">
        <v>332.22</v>
      </c>
      <c r="H124" s="17">
        <v>0</v>
      </c>
      <c r="I124" s="17">
        <v>0</v>
      </c>
      <c r="J124" s="17">
        <v>0</v>
      </c>
      <c r="K124" s="18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42</v>
      </c>
      <c r="AQ124" s="17">
        <v>332.22</v>
      </c>
    </row>
    <row r="125" spans="1:43" x14ac:dyDescent="0.4">
      <c r="A125" s="13">
        <v>122</v>
      </c>
      <c r="B125" s="27" t="s">
        <v>167</v>
      </c>
      <c r="C125" s="15" t="s">
        <v>32</v>
      </c>
      <c r="D125" s="16">
        <v>45</v>
      </c>
      <c r="E125" s="16">
        <v>0</v>
      </c>
      <c r="F125" s="17">
        <v>37</v>
      </c>
      <c r="G125" s="17">
        <v>1665</v>
      </c>
      <c r="H125" s="17">
        <v>0</v>
      </c>
      <c r="I125" s="17">
        <v>0</v>
      </c>
      <c r="J125" s="17">
        <v>0</v>
      </c>
      <c r="K125" s="18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37</v>
      </c>
      <c r="AQ125" s="17">
        <v>1665</v>
      </c>
    </row>
    <row r="126" spans="1:43" x14ac:dyDescent="0.4">
      <c r="A126" s="13">
        <v>123</v>
      </c>
      <c r="B126" s="14" t="s">
        <v>168</v>
      </c>
      <c r="C126" s="15" t="s">
        <v>32</v>
      </c>
      <c r="D126" s="16">
        <v>44</v>
      </c>
      <c r="E126" s="16">
        <v>0</v>
      </c>
      <c r="F126" s="17">
        <v>43</v>
      </c>
      <c r="G126" s="17">
        <v>1892</v>
      </c>
      <c r="H126" s="17">
        <v>0</v>
      </c>
      <c r="I126" s="17">
        <v>0</v>
      </c>
      <c r="J126" s="17">
        <v>7</v>
      </c>
      <c r="K126" s="18">
        <v>308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50</v>
      </c>
      <c r="AQ126" s="17">
        <v>2200</v>
      </c>
    </row>
    <row r="127" spans="1:43" x14ac:dyDescent="0.4">
      <c r="A127" s="13">
        <v>124</v>
      </c>
      <c r="B127" s="14" t="s">
        <v>169</v>
      </c>
      <c r="C127" s="15" t="s">
        <v>32</v>
      </c>
      <c r="D127" s="16">
        <v>40</v>
      </c>
      <c r="E127" s="16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8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</row>
    <row r="128" spans="1:43" x14ac:dyDescent="0.4">
      <c r="A128" s="13">
        <v>125</v>
      </c>
      <c r="B128" s="14" t="s">
        <v>170</v>
      </c>
      <c r="C128" s="15" t="s">
        <v>32</v>
      </c>
      <c r="D128" s="16">
        <v>51</v>
      </c>
      <c r="E128" s="16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8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</row>
    <row r="129" spans="1:43" x14ac:dyDescent="0.4">
      <c r="A129" s="13">
        <v>126</v>
      </c>
      <c r="B129" s="14" t="s">
        <v>171</v>
      </c>
      <c r="C129" s="15" t="s">
        <v>32</v>
      </c>
      <c r="D129" s="16">
        <v>24</v>
      </c>
      <c r="E129" s="16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8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</row>
    <row r="130" spans="1:43" x14ac:dyDescent="0.4">
      <c r="A130" s="13">
        <v>127</v>
      </c>
      <c r="B130" s="27" t="s">
        <v>172</v>
      </c>
      <c r="C130" s="15" t="s">
        <v>123</v>
      </c>
      <c r="D130" s="16">
        <v>170</v>
      </c>
      <c r="E130" s="16">
        <v>10</v>
      </c>
      <c r="F130" s="17">
        <v>1</v>
      </c>
      <c r="G130" s="17">
        <v>170</v>
      </c>
      <c r="H130" s="17">
        <v>0</v>
      </c>
      <c r="I130" s="17">
        <v>0</v>
      </c>
      <c r="J130" s="17">
        <v>0</v>
      </c>
      <c r="K130" s="18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1</v>
      </c>
      <c r="AQ130" s="17">
        <v>170</v>
      </c>
    </row>
    <row r="131" spans="1:43" x14ac:dyDescent="0.4">
      <c r="A131" s="13">
        <v>128</v>
      </c>
      <c r="B131" s="27" t="s">
        <v>173</v>
      </c>
      <c r="C131" s="15" t="s">
        <v>123</v>
      </c>
      <c r="D131" s="16">
        <v>120</v>
      </c>
      <c r="E131" s="16">
        <v>0</v>
      </c>
      <c r="F131" s="17">
        <v>4</v>
      </c>
      <c r="G131" s="17">
        <v>480</v>
      </c>
      <c r="H131" s="17">
        <v>0</v>
      </c>
      <c r="I131" s="17">
        <v>0</v>
      </c>
      <c r="J131" s="17">
        <v>0</v>
      </c>
      <c r="K131" s="18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4</v>
      </c>
      <c r="AQ131" s="17">
        <v>480</v>
      </c>
    </row>
    <row r="132" spans="1:43" x14ac:dyDescent="0.4">
      <c r="A132" s="13">
        <v>129</v>
      </c>
      <c r="B132" s="27" t="s">
        <v>174</v>
      </c>
      <c r="C132" s="15" t="s">
        <v>123</v>
      </c>
      <c r="D132" s="16">
        <v>430</v>
      </c>
      <c r="E132" s="16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8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</row>
    <row r="133" spans="1:43" x14ac:dyDescent="0.4">
      <c r="A133" s="13">
        <v>130</v>
      </c>
      <c r="B133" s="27" t="s">
        <v>175</v>
      </c>
      <c r="C133" s="15" t="s">
        <v>123</v>
      </c>
      <c r="D133" s="16">
        <v>195</v>
      </c>
      <c r="E133" s="16">
        <v>10</v>
      </c>
      <c r="F133" s="17">
        <v>5</v>
      </c>
      <c r="G133" s="17">
        <v>975</v>
      </c>
      <c r="H133" s="17">
        <v>0</v>
      </c>
      <c r="I133" s="17">
        <v>0</v>
      </c>
      <c r="J133" s="17">
        <v>0</v>
      </c>
      <c r="K133" s="18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5</v>
      </c>
      <c r="AQ133" s="17">
        <v>975</v>
      </c>
    </row>
    <row r="134" spans="1:43" x14ac:dyDescent="0.4">
      <c r="A134" s="13">
        <v>131</v>
      </c>
      <c r="B134" s="27" t="s">
        <v>176</v>
      </c>
      <c r="C134" s="15" t="s">
        <v>123</v>
      </c>
      <c r="D134" s="16">
        <v>210</v>
      </c>
      <c r="E134" s="16">
        <v>0</v>
      </c>
      <c r="F134" s="17">
        <v>18</v>
      </c>
      <c r="G134" s="17">
        <v>3780</v>
      </c>
      <c r="H134" s="17">
        <v>0</v>
      </c>
      <c r="I134" s="17">
        <v>0</v>
      </c>
      <c r="J134" s="17">
        <v>0</v>
      </c>
      <c r="K134" s="18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18</v>
      </c>
      <c r="AQ134" s="17">
        <v>3780</v>
      </c>
    </row>
    <row r="135" spans="1:43" x14ac:dyDescent="0.4">
      <c r="A135" s="13">
        <v>132</v>
      </c>
      <c r="B135" s="27" t="s">
        <v>177</v>
      </c>
      <c r="C135" s="15" t="s">
        <v>117</v>
      </c>
      <c r="D135" s="16">
        <v>90</v>
      </c>
      <c r="E135" s="16">
        <v>0</v>
      </c>
      <c r="F135" s="17">
        <v>19</v>
      </c>
      <c r="G135" s="17">
        <v>1710</v>
      </c>
      <c r="H135" s="17">
        <v>0</v>
      </c>
      <c r="I135" s="17">
        <v>0</v>
      </c>
      <c r="J135" s="17">
        <v>0</v>
      </c>
      <c r="K135" s="18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19</v>
      </c>
      <c r="AQ135" s="17">
        <v>1710</v>
      </c>
    </row>
    <row r="136" spans="1:43" x14ac:dyDescent="0.4">
      <c r="A136" s="13">
        <v>133</v>
      </c>
      <c r="B136" s="27" t="s">
        <v>178</v>
      </c>
      <c r="C136" s="15" t="s">
        <v>126</v>
      </c>
      <c r="D136" s="16">
        <v>140</v>
      </c>
      <c r="E136" s="16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8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</row>
    <row r="137" spans="1:43" x14ac:dyDescent="0.4">
      <c r="A137" s="13">
        <v>134</v>
      </c>
      <c r="B137" s="14" t="s">
        <v>179</v>
      </c>
      <c r="C137" s="15" t="s">
        <v>34</v>
      </c>
      <c r="D137" s="16">
        <v>192.91</v>
      </c>
      <c r="E137" s="16">
        <v>18</v>
      </c>
      <c r="F137" s="17">
        <v>4</v>
      </c>
      <c r="G137" s="17">
        <v>771.64</v>
      </c>
      <c r="H137" s="17">
        <v>2</v>
      </c>
      <c r="I137" s="17">
        <v>369.49</v>
      </c>
      <c r="J137" s="17">
        <v>7</v>
      </c>
      <c r="K137" s="16">
        <v>1350.37</v>
      </c>
      <c r="L137" s="17">
        <v>16</v>
      </c>
      <c r="M137" s="17">
        <v>3021.24</v>
      </c>
      <c r="N137" s="17">
        <v>5</v>
      </c>
      <c r="O137" s="17">
        <v>964.55</v>
      </c>
      <c r="P137" s="17">
        <v>0</v>
      </c>
      <c r="Q137" s="17">
        <v>0</v>
      </c>
      <c r="R137" s="17">
        <v>1</v>
      </c>
      <c r="S137" s="17">
        <v>192.91</v>
      </c>
      <c r="T137" s="17">
        <v>2</v>
      </c>
      <c r="U137" s="17">
        <v>385.82</v>
      </c>
      <c r="V137" s="17">
        <v>0</v>
      </c>
      <c r="W137" s="17">
        <v>0</v>
      </c>
      <c r="X137" s="17">
        <v>15</v>
      </c>
      <c r="Y137" s="17">
        <v>2893.65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2</v>
      </c>
      <c r="AG137" s="17">
        <v>385.82</v>
      </c>
      <c r="AH137" s="17">
        <v>6</v>
      </c>
      <c r="AI137" s="17">
        <v>1141.1300000000001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60</v>
      </c>
      <c r="AQ137" s="17">
        <v>11476.62</v>
      </c>
    </row>
    <row r="138" spans="1:43" x14ac:dyDescent="0.4">
      <c r="A138" s="13">
        <v>135</v>
      </c>
      <c r="B138" s="14" t="s">
        <v>180</v>
      </c>
      <c r="C138" s="15" t="s">
        <v>34</v>
      </c>
      <c r="D138" s="16">
        <v>64.16</v>
      </c>
      <c r="E138" s="16">
        <v>66</v>
      </c>
      <c r="F138" s="17">
        <v>8</v>
      </c>
      <c r="G138" s="17">
        <v>513.28</v>
      </c>
      <c r="H138" s="17">
        <v>3</v>
      </c>
      <c r="I138" s="17">
        <v>192.48</v>
      </c>
      <c r="J138" s="17">
        <v>9</v>
      </c>
      <c r="K138" s="16">
        <v>577.44000000000005</v>
      </c>
      <c r="L138" s="17">
        <v>13</v>
      </c>
      <c r="M138" s="17">
        <v>834.08</v>
      </c>
      <c r="N138" s="17">
        <v>7</v>
      </c>
      <c r="O138" s="17">
        <v>449.12</v>
      </c>
      <c r="P138" s="17">
        <v>0</v>
      </c>
      <c r="Q138" s="17">
        <v>0</v>
      </c>
      <c r="R138" s="17">
        <v>4</v>
      </c>
      <c r="S138" s="17">
        <v>256.64</v>
      </c>
      <c r="T138" s="17">
        <v>1</v>
      </c>
      <c r="U138" s="17">
        <v>64.16</v>
      </c>
      <c r="V138" s="17">
        <v>0</v>
      </c>
      <c r="W138" s="17">
        <v>0</v>
      </c>
      <c r="X138" s="17">
        <v>15</v>
      </c>
      <c r="Y138" s="17">
        <v>962.4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2</v>
      </c>
      <c r="AG138" s="17">
        <v>128.32</v>
      </c>
      <c r="AH138" s="17">
        <v>13</v>
      </c>
      <c r="AI138" s="17">
        <v>834.08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75</v>
      </c>
      <c r="AQ138" s="17">
        <v>4812</v>
      </c>
    </row>
    <row r="139" spans="1:43" x14ac:dyDescent="0.4">
      <c r="A139" s="13">
        <v>136</v>
      </c>
      <c r="B139" s="14" t="s">
        <v>181</v>
      </c>
      <c r="C139" s="15" t="s">
        <v>30</v>
      </c>
      <c r="D139" s="16">
        <v>56.5</v>
      </c>
      <c r="E139" s="16">
        <v>44</v>
      </c>
      <c r="F139" s="17">
        <v>0</v>
      </c>
      <c r="G139" s="17">
        <v>0</v>
      </c>
      <c r="H139" s="17">
        <v>2</v>
      </c>
      <c r="I139" s="17">
        <v>108.66</v>
      </c>
      <c r="J139" s="17">
        <v>8</v>
      </c>
      <c r="K139" s="18">
        <v>452</v>
      </c>
      <c r="L139" s="17">
        <v>16</v>
      </c>
      <c r="M139" s="17">
        <v>895.32</v>
      </c>
      <c r="N139" s="17">
        <v>2</v>
      </c>
      <c r="O139" s="17">
        <v>113</v>
      </c>
      <c r="P139" s="17">
        <v>0</v>
      </c>
      <c r="Q139" s="17">
        <v>0</v>
      </c>
      <c r="R139" s="17">
        <v>0</v>
      </c>
      <c r="S139" s="17">
        <v>0</v>
      </c>
      <c r="T139" s="17">
        <v>2</v>
      </c>
      <c r="U139" s="17">
        <v>113</v>
      </c>
      <c r="V139" s="17">
        <v>0</v>
      </c>
      <c r="W139" s="17">
        <v>0</v>
      </c>
      <c r="X139" s="17">
        <v>15</v>
      </c>
      <c r="Y139" s="17">
        <v>847.5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3</v>
      </c>
      <c r="AG139" s="17">
        <v>167.33</v>
      </c>
      <c r="AH139" s="17">
        <v>8</v>
      </c>
      <c r="AI139" s="17">
        <v>445.49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56</v>
      </c>
      <c r="AQ139" s="17">
        <v>3142.3</v>
      </c>
    </row>
    <row r="140" spans="1:43" x14ac:dyDescent="0.4">
      <c r="A140" s="13">
        <v>137</v>
      </c>
      <c r="B140" s="14" t="s">
        <v>182</v>
      </c>
      <c r="C140" s="15" t="s">
        <v>137</v>
      </c>
      <c r="D140" s="16">
        <v>21.92</v>
      </c>
      <c r="E140" s="16">
        <v>25</v>
      </c>
      <c r="F140" s="17">
        <v>6</v>
      </c>
      <c r="G140" s="17">
        <v>134.88</v>
      </c>
      <c r="H140" s="17">
        <v>2</v>
      </c>
      <c r="I140" s="17">
        <v>44.96</v>
      </c>
      <c r="J140" s="17">
        <v>4</v>
      </c>
      <c r="K140" s="16">
        <v>87.68</v>
      </c>
      <c r="L140" s="17">
        <v>13</v>
      </c>
      <c r="M140" s="17">
        <v>290.56</v>
      </c>
      <c r="N140" s="17">
        <v>3</v>
      </c>
      <c r="O140" s="17">
        <v>67.44</v>
      </c>
      <c r="P140" s="17">
        <v>0</v>
      </c>
      <c r="Q140" s="17">
        <v>0</v>
      </c>
      <c r="R140" s="17">
        <v>4</v>
      </c>
      <c r="S140" s="17">
        <v>88.8</v>
      </c>
      <c r="T140" s="17">
        <v>2</v>
      </c>
      <c r="U140" s="17">
        <v>44.4</v>
      </c>
      <c r="V140" s="17">
        <v>0</v>
      </c>
      <c r="W140" s="17">
        <v>0</v>
      </c>
      <c r="X140" s="17">
        <v>15</v>
      </c>
      <c r="Y140" s="17">
        <v>333.28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2</v>
      </c>
      <c r="AG140" s="17">
        <v>44.96</v>
      </c>
      <c r="AH140" s="17">
        <v>13</v>
      </c>
      <c r="AI140" s="17">
        <v>287.76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64</v>
      </c>
      <c r="AQ140" s="17">
        <v>1424.72</v>
      </c>
    </row>
    <row r="141" spans="1:43" x14ac:dyDescent="0.4">
      <c r="A141" s="13">
        <v>138</v>
      </c>
      <c r="B141" s="27" t="s">
        <v>183</v>
      </c>
      <c r="C141" s="15" t="s">
        <v>123</v>
      </c>
      <c r="D141" s="16">
        <v>250</v>
      </c>
      <c r="E141" s="16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8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</row>
    <row r="142" spans="1:43" x14ac:dyDescent="0.4">
      <c r="A142" s="13">
        <v>139</v>
      </c>
      <c r="B142" s="27" t="s">
        <v>184</v>
      </c>
      <c r="C142" s="15" t="s">
        <v>185</v>
      </c>
      <c r="D142" s="16">
        <v>50</v>
      </c>
      <c r="E142" s="16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8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</row>
    <row r="143" spans="1:43" x14ac:dyDescent="0.4">
      <c r="A143" s="13">
        <v>140</v>
      </c>
      <c r="B143" s="27" t="s">
        <v>186</v>
      </c>
      <c r="C143" s="15" t="s">
        <v>34</v>
      </c>
      <c r="D143" s="16">
        <v>300</v>
      </c>
      <c r="E143" s="16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8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</row>
    <row r="144" spans="1:43" x14ac:dyDescent="0.4">
      <c r="A144" s="13">
        <v>141</v>
      </c>
      <c r="B144" s="14" t="s">
        <v>187</v>
      </c>
      <c r="C144" s="15" t="s">
        <v>34</v>
      </c>
      <c r="D144" s="16">
        <v>2550</v>
      </c>
      <c r="E144" s="16">
        <v>1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7">
        <v>0</v>
      </c>
      <c r="Z144" s="17">
        <v>0</v>
      </c>
      <c r="AA144" s="17">
        <v>0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</row>
    <row r="145" spans="1:43" x14ac:dyDescent="0.4">
      <c r="A145" s="13">
        <v>142</v>
      </c>
      <c r="B145" s="14" t="s">
        <v>188</v>
      </c>
      <c r="C145" s="15" t="s">
        <v>43</v>
      </c>
      <c r="D145" s="16">
        <v>3</v>
      </c>
      <c r="E145" s="16">
        <v>329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8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10</v>
      </c>
      <c r="U145" s="17">
        <v>30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10</v>
      </c>
      <c r="AQ145" s="17">
        <v>30</v>
      </c>
    </row>
    <row r="146" spans="1:43" x14ac:dyDescent="0.4">
      <c r="A146" s="13">
        <v>143</v>
      </c>
      <c r="B146" s="14" t="s">
        <v>189</v>
      </c>
      <c r="C146" s="15" t="s">
        <v>190</v>
      </c>
      <c r="D146" s="16">
        <v>25</v>
      </c>
      <c r="E146" s="16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8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17">
        <v>0</v>
      </c>
      <c r="Y146" s="17">
        <v>0</v>
      </c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</row>
    <row r="147" spans="1:43" x14ac:dyDescent="0.4">
      <c r="A147" s="13">
        <v>144</v>
      </c>
      <c r="B147" s="14" t="s">
        <v>191</v>
      </c>
      <c r="C147" s="15" t="s">
        <v>34</v>
      </c>
      <c r="D147" s="16">
        <v>2200</v>
      </c>
      <c r="E147" s="16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8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1</v>
      </c>
      <c r="AM147" s="17">
        <v>2200</v>
      </c>
      <c r="AN147" s="17">
        <v>1</v>
      </c>
      <c r="AO147" s="17">
        <v>2200</v>
      </c>
      <c r="AP147" s="17">
        <v>2</v>
      </c>
      <c r="AQ147" s="17">
        <v>4400</v>
      </c>
    </row>
    <row r="148" spans="1:43" x14ac:dyDescent="0.4">
      <c r="A148" s="13">
        <v>145</v>
      </c>
      <c r="B148" s="14" t="s">
        <v>192</v>
      </c>
      <c r="C148" s="15" t="s">
        <v>34</v>
      </c>
      <c r="D148" s="16">
        <v>2180</v>
      </c>
      <c r="E148" s="16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2</v>
      </c>
      <c r="K148" s="18">
        <v>4360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0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2</v>
      </c>
      <c r="AQ148" s="17">
        <v>4360</v>
      </c>
    </row>
    <row r="149" spans="1:43" x14ac:dyDescent="0.4">
      <c r="A149" s="13">
        <v>146</v>
      </c>
      <c r="B149" s="14" t="s">
        <v>193</v>
      </c>
      <c r="C149" s="15" t="s">
        <v>34</v>
      </c>
      <c r="D149" s="16">
        <v>3300</v>
      </c>
      <c r="E149" s="16">
        <v>1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8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</row>
    <row r="150" spans="1:43" x14ac:dyDescent="0.4">
      <c r="A150" s="13">
        <v>147</v>
      </c>
      <c r="B150" s="14" t="s">
        <v>194</v>
      </c>
      <c r="C150" s="15" t="s">
        <v>34</v>
      </c>
      <c r="D150" s="16">
        <v>1890</v>
      </c>
      <c r="E150" s="16">
        <v>6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8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</row>
    <row r="151" spans="1:43" x14ac:dyDescent="0.4">
      <c r="A151" s="13">
        <v>148</v>
      </c>
      <c r="B151" s="14" t="s">
        <v>195</v>
      </c>
      <c r="C151" s="15" t="s">
        <v>34</v>
      </c>
      <c r="D151" s="16">
        <v>2200</v>
      </c>
      <c r="E151" s="16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8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</row>
    <row r="152" spans="1:43" x14ac:dyDescent="0.4">
      <c r="A152" s="13">
        <v>149</v>
      </c>
      <c r="B152" s="14" t="s">
        <v>196</v>
      </c>
      <c r="C152" s="15" t="s">
        <v>34</v>
      </c>
      <c r="D152" s="16">
        <v>2200</v>
      </c>
      <c r="E152" s="16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</row>
    <row r="153" spans="1:43" x14ac:dyDescent="0.4">
      <c r="A153" s="13">
        <v>150</v>
      </c>
      <c r="B153" s="14" t="s">
        <v>197</v>
      </c>
      <c r="C153" s="15" t="s">
        <v>34</v>
      </c>
      <c r="D153" s="16">
        <v>2200</v>
      </c>
      <c r="E153" s="16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8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</row>
    <row r="154" spans="1:43" x14ac:dyDescent="0.4">
      <c r="A154" s="13">
        <v>151</v>
      </c>
      <c r="B154" s="14" t="s">
        <v>198</v>
      </c>
      <c r="C154" s="15" t="s">
        <v>34</v>
      </c>
      <c r="D154" s="16">
        <v>2250</v>
      </c>
      <c r="E154" s="16">
        <v>5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8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</row>
    <row r="155" spans="1:43" x14ac:dyDescent="0.4">
      <c r="A155" s="13">
        <v>152</v>
      </c>
      <c r="B155" s="14" t="s">
        <v>199</v>
      </c>
      <c r="C155" s="15" t="s">
        <v>34</v>
      </c>
      <c r="D155" s="16">
        <v>2740</v>
      </c>
      <c r="E155" s="16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8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</row>
    <row r="156" spans="1:43" x14ac:dyDescent="0.4">
      <c r="A156" s="13">
        <v>153</v>
      </c>
      <c r="B156" s="14" t="s">
        <v>200</v>
      </c>
      <c r="C156" s="15" t="s">
        <v>34</v>
      </c>
      <c r="D156" s="16">
        <v>2740</v>
      </c>
      <c r="E156" s="16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8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</row>
    <row r="157" spans="1:43" x14ac:dyDescent="0.4">
      <c r="A157" s="13">
        <v>154</v>
      </c>
      <c r="B157" s="14" t="s">
        <v>201</v>
      </c>
      <c r="C157" s="15" t="s">
        <v>34</v>
      </c>
      <c r="D157" s="16">
        <v>2740</v>
      </c>
      <c r="E157" s="16">
        <v>1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8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</row>
    <row r="158" spans="1:43" x14ac:dyDescent="0.4">
      <c r="A158" s="13">
        <v>155</v>
      </c>
      <c r="B158" s="14" t="s">
        <v>202</v>
      </c>
      <c r="C158" s="15" t="s">
        <v>34</v>
      </c>
      <c r="D158" s="16">
        <v>2530</v>
      </c>
      <c r="E158" s="16">
        <v>4</v>
      </c>
      <c r="F158" s="17">
        <v>0</v>
      </c>
      <c r="G158" s="17">
        <v>0</v>
      </c>
      <c r="H158" s="17">
        <v>0</v>
      </c>
      <c r="I158" s="17">
        <v>0</v>
      </c>
      <c r="J158" s="17">
        <v>8</v>
      </c>
      <c r="K158" s="18">
        <v>20240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1</v>
      </c>
      <c r="AM158" s="17">
        <v>2530</v>
      </c>
      <c r="AN158" s="17">
        <v>2</v>
      </c>
      <c r="AO158" s="17">
        <v>5060</v>
      </c>
      <c r="AP158" s="17">
        <v>11</v>
      </c>
      <c r="AQ158" s="17">
        <v>27830</v>
      </c>
    </row>
    <row r="159" spans="1:43" x14ac:dyDescent="0.4">
      <c r="A159" s="13">
        <v>156</v>
      </c>
      <c r="B159" s="14" t="s">
        <v>203</v>
      </c>
      <c r="C159" s="15" t="s">
        <v>34</v>
      </c>
      <c r="D159" s="16">
        <v>537</v>
      </c>
      <c r="E159" s="16">
        <v>17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8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</row>
    <row r="160" spans="1:43" x14ac:dyDescent="0.4">
      <c r="A160" s="13">
        <v>157</v>
      </c>
      <c r="B160" s="14" t="s">
        <v>204</v>
      </c>
      <c r="C160" s="15" t="s">
        <v>34</v>
      </c>
      <c r="D160" s="16">
        <v>360</v>
      </c>
      <c r="E160" s="16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8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</row>
    <row r="161" spans="1:43" x14ac:dyDescent="0.4">
      <c r="A161" s="13">
        <v>158</v>
      </c>
      <c r="B161" s="14" t="s">
        <v>205</v>
      </c>
      <c r="C161" s="15" t="s">
        <v>34</v>
      </c>
      <c r="D161" s="16">
        <v>360</v>
      </c>
      <c r="E161" s="16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8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</row>
    <row r="162" spans="1:43" x14ac:dyDescent="0.4">
      <c r="A162" s="13">
        <v>159</v>
      </c>
      <c r="B162" s="14" t="s">
        <v>206</v>
      </c>
      <c r="C162" s="15" t="s">
        <v>34</v>
      </c>
      <c r="D162" s="16">
        <v>1990</v>
      </c>
      <c r="E162" s="16">
        <v>4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8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17">
        <v>0</v>
      </c>
      <c r="Y162" s="17">
        <v>0</v>
      </c>
      <c r="Z162" s="17">
        <v>0</v>
      </c>
      <c r="AA162" s="17">
        <v>0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</row>
    <row r="163" spans="1:43" x14ac:dyDescent="0.4">
      <c r="A163" s="13">
        <v>160</v>
      </c>
      <c r="B163" s="14" t="s">
        <v>207</v>
      </c>
      <c r="C163" s="15" t="s">
        <v>34</v>
      </c>
      <c r="D163" s="16">
        <v>150</v>
      </c>
      <c r="E163" s="16">
        <v>1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8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7">
        <v>0</v>
      </c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</row>
    <row r="164" spans="1:43" x14ac:dyDescent="0.4">
      <c r="A164" s="13">
        <v>161</v>
      </c>
      <c r="B164" s="14" t="s">
        <v>208</v>
      </c>
      <c r="C164" s="15" t="s">
        <v>34</v>
      </c>
      <c r="D164" s="16">
        <v>7</v>
      </c>
      <c r="E164" s="16">
        <v>7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8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0</v>
      </c>
      <c r="X164" s="17">
        <v>0</v>
      </c>
      <c r="Y164" s="17">
        <v>0</v>
      </c>
      <c r="Z164" s="17">
        <v>0</v>
      </c>
      <c r="AA164" s="17">
        <v>0</v>
      </c>
      <c r="AB164" s="17">
        <v>0</v>
      </c>
      <c r="AC164" s="17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</row>
    <row r="165" spans="1:43" x14ac:dyDescent="0.4">
      <c r="A165" s="13">
        <v>162</v>
      </c>
      <c r="B165" s="14" t="s">
        <v>209</v>
      </c>
      <c r="C165" s="15" t="s">
        <v>34</v>
      </c>
      <c r="D165" s="16">
        <v>1850</v>
      </c>
      <c r="E165" s="16">
        <v>1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8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</row>
    <row r="166" spans="1:43" x14ac:dyDescent="0.4">
      <c r="A166" s="13">
        <v>163</v>
      </c>
      <c r="B166" s="14" t="s">
        <v>210</v>
      </c>
      <c r="C166" s="15" t="s">
        <v>211</v>
      </c>
      <c r="D166" s="16">
        <v>160</v>
      </c>
      <c r="E166" s="16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8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</row>
    <row r="167" spans="1:43" x14ac:dyDescent="0.4">
      <c r="A167" s="13">
        <v>164</v>
      </c>
      <c r="B167" s="14" t="s">
        <v>212</v>
      </c>
      <c r="C167" s="15" t="s">
        <v>43</v>
      </c>
      <c r="D167" s="16">
        <v>5</v>
      </c>
      <c r="E167" s="16">
        <v>89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8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20</v>
      </c>
      <c r="U167" s="17">
        <v>100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20</v>
      </c>
      <c r="AQ167" s="17">
        <v>100</v>
      </c>
    </row>
    <row r="168" spans="1:43" x14ac:dyDescent="0.4">
      <c r="A168" s="13">
        <v>165</v>
      </c>
      <c r="B168" s="14" t="s">
        <v>213</v>
      </c>
      <c r="C168" s="15" t="s">
        <v>43</v>
      </c>
      <c r="D168" s="16">
        <v>25</v>
      </c>
      <c r="E168" s="16">
        <v>26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8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</row>
    <row r="169" spans="1:43" x14ac:dyDescent="0.4">
      <c r="A169" s="13">
        <v>166</v>
      </c>
      <c r="B169" s="14" t="s">
        <v>214</v>
      </c>
      <c r="C169" s="15" t="s">
        <v>47</v>
      </c>
      <c r="D169" s="16">
        <v>240</v>
      </c>
      <c r="E169" s="16">
        <v>15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8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</row>
    <row r="170" spans="1:43" x14ac:dyDescent="0.4">
      <c r="A170" s="13">
        <v>167</v>
      </c>
      <c r="B170" s="14" t="s">
        <v>215</v>
      </c>
      <c r="C170" s="15" t="s">
        <v>34</v>
      </c>
      <c r="D170" s="16">
        <v>3080</v>
      </c>
      <c r="E170" s="16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8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7">
        <v>0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7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</row>
    <row r="171" spans="1:43" x14ac:dyDescent="0.4">
      <c r="A171" s="13">
        <v>168</v>
      </c>
      <c r="B171" s="14" t="s">
        <v>216</v>
      </c>
      <c r="C171" s="15" t="s">
        <v>34</v>
      </c>
      <c r="D171" s="16">
        <v>2240</v>
      </c>
      <c r="E171" s="16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8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17">
        <v>0</v>
      </c>
      <c r="AC171" s="17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</row>
    <row r="172" spans="1:43" x14ac:dyDescent="0.4">
      <c r="A172" s="13">
        <v>169</v>
      </c>
      <c r="B172" s="14" t="s">
        <v>217</v>
      </c>
      <c r="C172" s="15" t="s">
        <v>34</v>
      </c>
      <c r="D172" s="16">
        <v>2790</v>
      </c>
      <c r="E172" s="16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8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</row>
    <row r="173" spans="1:43" x14ac:dyDescent="0.4">
      <c r="A173" s="13">
        <v>170</v>
      </c>
      <c r="B173" s="14" t="s">
        <v>218</v>
      </c>
      <c r="C173" s="15" t="s">
        <v>34</v>
      </c>
      <c r="D173" s="16">
        <v>2790</v>
      </c>
      <c r="E173" s="16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8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</row>
    <row r="174" spans="1:43" x14ac:dyDescent="0.4">
      <c r="A174" s="13">
        <v>171</v>
      </c>
      <c r="B174" s="14" t="s">
        <v>219</v>
      </c>
      <c r="C174" s="15" t="s">
        <v>34</v>
      </c>
      <c r="D174" s="16">
        <v>2790</v>
      </c>
      <c r="E174" s="16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</row>
    <row r="175" spans="1:43" x14ac:dyDescent="0.4">
      <c r="A175" s="13">
        <v>172</v>
      </c>
      <c r="B175" s="14" t="s">
        <v>220</v>
      </c>
      <c r="C175" s="15" t="s">
        <v>34</v>
      </c>
      <c r="D175" s="16">
        <v>590</v>
      </c>
      <c r="E175" s="16">
        <v>2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8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</row>
    <row r="176" spans="1:43" x14ac:dyDescent="0.4">
      <c r="A176" s="13">
        <v>173</v>
      </c>
      <c r="B176" s="14" t="s">
        <v>221</v>
      </c>
      <c r="C176" s="15" t="s">
        <v>34</v>
      </c>
      <c r="D176" s="16">
        <v>750</v>
      </c>
      <c r="E176" s="16">
        <v>4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8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</row>
    <row r="177" spans="1:43" x14ac:dyDescent="0.4">
      <c r="A177" s="13">
        <v>174</v>
      </c>
      <c r="B177" s="14" t="s">
        <v>222</v>
      </c>
      <c r="C177" s="15" t="s">
        <v>34</v>
      </c>
      <c r="D177" s="16">
        <v>2410</v>
      </c>
      <c r="E177" s="16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8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</row>
    <row r="178" spans="1:43" x14ac:dyDescent="0.4">
      <c r="A178" s="13">
        <v>175</v>
      </c>
      <c r="B178" s="14" t="s">
        <v>223</v>
      </c>
      <c r="C178" s="15" t="s">
        <v>34</v>
      </c>
      <c r="D178" s="16">
        <v>4480</v>
      </c>
      <c r="E178" s="16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8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</row>
    <row r="179" spans="1:43" x14ac:dyDescent="0.4">
      <c r="A179" s="13">
        <v>176</v>
      </c>
      <c r="B179" s="14" t="s">
        <v>224</v>
      </c>
      <c r="C179" s="15" t="s">
        <v>34</v>
      </c>
      <c r="D179" s="16">
        <v>150</v>
      </c>
      <c r="E179" s="16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8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17">
        <v>0</v>
      </c>
      <c r="Y179" s="17">
        <v>0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</row>
    <row r="180" spans="1:43" x14ac:dyDescent="0.4">
      <c r="A180" s="13">
        <v>177</v>
      </c>
      <c r="B180" s="14" t="s">
        <v>225</v>
      </c>
      <c r="C180" s="15" t="s">
        <v>34</v>
      </c>
      <c r="D180" s="16">
        <v>590</v>
      </c>
      <c r="E180" s="16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8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  <c r="AB180" s="17">
        <v>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</row>
    <row r="181" spans="1:43" x14ac:dyDescent="0.4">
      <c r="A181" s="13">
        <v>178</v>
      </c>
      <c r="B181" s="14" t="s">
        <v>226</v>
      </c>
      <c r="C181" s="15" t="s">
        <v>34</v>
      </c>
      <c r="D181" s="16">
        <v>1700</v>
      </c>
      <c r="E181" s="16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8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</row>
    <row r="182" spans="1:43" x14ac:dyDescent="0.4">
      <c r="A182" s="13">
        <v>179</v>
      </c>
      <c r="B182" s="14" t="s">
        <v>227</v>
      </c>
      <c r="C182" s="15" t="s">
        <v>34</v>
      </c>
      <c r="D182" s="16">
        <v>1500</v>
      </c>
      <c r="E182" s="16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8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</row>
    <row r="183" spans="1:43" x14ac:dyDescent="0.4">
      <c r="A183" s="13">
        <v>180</v>
      </c>
      <c r="B183" s="14" t="s">
        <v>228</v>
      </c>
      <c r="C183" s="15" t="s">
        <v>34</v>
      </c>
      <c r="D183" s="16">
        <v>1890</v>
      </c>
      <c r="E183" s="16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8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7">
        <v>0</v>
      </c>
      <c r="X183" s="17">
        <v>0</v>
      </c>
      <c r="Y183" s="17">
        <v>0</v>
      </c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</row>
    <row r="184" spans="1:43" x14ac:dyDescent="0.4">
      <c r="A184" s="13">
        <v>181</v>
      </c>
      <c r="B184" s="14" t="s">
        <v>229</v>
      </c>
      <c r="C184" s="15" t="s">
        <v>34</v>
      </c>
      <c r="D184" s="16">
        <v>1870</v>
      </c>
      <c r="E184" s="16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8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7">
        <v>0</v>
      </c>
      <c r="Y184" s="17">
        <v>0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</row>
    <row r="185" spans="1:43" x14ac:dyDescent="0.4">
      <c r="A185" s="13">
        <v>182</v>
      </c>
      <c r="B185" s="14" t="s">
        <v>230</v>
      </c>
      <c r="C185" s="15" t="s">
        <v>34</v>
      </c>
      <c r="D185" s="16">
        <v>590</v>
      </c>
      <c r="E185" s="16">
        <v>1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8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17">
        <v>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</row>
    <row r="186" spans="1:43" x14ac:dyDescent="0.4">
      <c r="A186" s="13">
        <v>183</v>
      </c>
      <c r="B186" s="14" t="s">
        <v>231</v>
      </c>
      <c r="C186" s="15" t="s">
        <v>34</v>
      </c>
      <c r="D186" s="16">
        <v>590</v>
      </c>
      <c r="E186" s="16">
        <v>2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8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  <c r="X186" s="17">
        <v>0</v>
      </c>
      <c r="Y186" s="17">
        <v>0</v>
      </c>
      <c r="Z186" s="17">
        <v>0</v>
      </c>
      <c r="AA186" s="17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</row>
    <row r="187" spans="1:43" x14ac:dyDescent="0.4">
      <c r="A187" s="13">
        <v>184</v>
      </c>
      <c r="B187" s="14" t="s">
        <v>232</v>
      </c>
      <c r="C187" s="15" t="s">
        <v>34</v>
      </c>
      <c r="D187" s="16">
        <v>1150</v>
      </c>
      <c r="E187" s="16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8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0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</row>
    <row r="188" spans="1:43" x14ac:dyDescent="0.4">
      <c r="A188" s="13">
        <v>185</v>
      </c>
      <c r="B188" s="14" t="s">
        <v>233</v>
      </c>
      <c r="C188" s="15" t="s">
        <v>34</v>
      </c>
      <c r="D188" s="16">
        <v>3680</v>
      </c>
      <c r="E188" s="16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8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  <c r="X188" s="17">
        <v>0</v>
      </c>
      <c r="Y188" s="17">
        <v>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</row>
    <row r="189" spans="1:43" x14ac:dyDescent="0.4">
      <c r="A189" s="13">
        <v>186</v>
      </c>
      <c r="B189" s="14" t="s">
        <v>234</v>
      </c>
      <c r="C189" s="15" t="s">
        <v>34</v>
      </c>
      <c r="D189" s="16">
        <v>2000</v>
      </c>
      <c r="E189" s="16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8">
        <v>0</v>
      </c>
      <c r="L189" s="17">
        <v>4</v>
      </c>
      <c r="M189" s="17">
        <v>8000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17">
        <v>3</v>
      </c>
      <c r="Y189" s="17">
        <v>6000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7</v>
      </c>
      <c r="AQ189" s="17">
        <v>14000</v>
      </c>
    </row>
    <row r="190" spans="1:43" x14ac:dyDescent="0.4">
      <c r="A190" s="13">
        <v>187</v>
      </c>
      <c r="B190" s="14" t="s">
        <v>235</v>
      </c>
      <c r="C190" s="15" t="s">
        <v>34</v>
      </c>
      <c r="D190" s="16">
        <v>1100</v>
      </c>
      <c r="E190" s="16">
        <v>4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8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</row>
    <row r="191" spans="1:43" x14ac:dyDescent="0.4">
      <c r="A191" s="13">
        <v>188</v>
      </c>
      <c r="B191" s="14" t="s">
        <v>236</v>
      </c>
      <c r="C191" s="15" t="s">
        <v>34</v>
      </c>
      <c r="D191" s="16">
        <v>620</v>
      </c>
      <c r="E191" s="16">
        <v>10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8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</row>
    <row r="192" spans="1:43" x14ac:dyDescent="0.4">
      <c r="A192" s="13">
        <v>189</v>
      </c>
      <c r="B192" s="14" t="s">
        <v>237</v>
      </c>
      <c r="C192" s="15" t="s">
        <v>47</v>
      </c>
      <c r="D192" s="16">
        <v>230</v>
      </c>
      <c r="E192" s="16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8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</row>
    <row r="193" spans="1:43" x14ac:dyDescent="0.4">
      <c r="A193" s="13">
        <v>190</v>
      </c>
      <c r="B193" s="14" t="s">
        <v>238</v>
      </c>
      <c r="C193" s="15" t="s">
        <v>47</v>
      </c>
      <c r="D193" s="16">
        <v>230</v>
      </c>
      <c r="E193" s="16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8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</row>
    <row r="194" spans="1:43" x14ac:dyDescent="0.4">
      <c r="A194" s="13">
        <v>191</v>
      </c>
      <c r="B194" s="14" t="s">
        <v>239</v>
      </c>
      <c r="C194" s="15" t="s">
        <v>47</v>
      </c>
      <c r="D194" s="16">
        <v>230</v>
      </c>
      <c r="E194" s="16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8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</row>
    <row r="195" spans="1:43" x14ac:dyDescent="0.4">
      <c r="A195" s="13">
        <v>192</v>
      </c>
      <c r="B195" s="14" t="s">
        <v>240</v>
      </c>
      <c r="C195" s="15" t="s">
        <v>47</v>
      </c>
      <c r="D195" s="16">
        <v>230</v>
      </c>
      <c r="E195" s="16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8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</row>
    <row r="196" spans="1:43" x14ac:dyDescent="0.4">
      <c r="A196" s="13">
        <v>193</v>
      </c>
      <c r="B196" s="14" t="s">
        <v>241</v>
      </c>
      <c r="C196" s="15" t="s">
        <v>34</v>
      </c>
      <c r="D196" s="16">
        <v>1950</v>
      </c>
      <c r="E196" s="16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</row>
    <row r="197" spans="1:43" x14ac:dyDescent="0.4">
      <c r="A197" s="13">
        <v>194</v>
      </c>
      <c r="B197" s="14" t="s">
        <v>242</v>
      </c>
      <c r="C197" s="15" t="s">
        <v>34</v>
      </c>
      <c r="D197" s="16">
        <v>2290</v>
      </c>
      <c r="E197" s="16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8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</row>
    <row r="198" spans="1:43" x14ac:dyDescent="0.4">
      <c r="A198" s="13">
        <v>195</v>
      </c>
      <c r="B198" s="14" t="s">
        <v>243</v>
      </c>
      <c r="C198" s="15" t="s">
        <v>34</v>
      </c>
      <c r="D198" s="16">
        <v>2290</v>
      </c>
      <c r="E198" s="16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8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7">
        <v>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</row>
    <row r="199" spans="1:43" x14ac:dyDescent="0.4">
      <c r="A199" s="13">
        <v>196</v>
      </c>
      <c r="B199" s="14" t="s">
        <v>244</v>
      </c>
      <c r="C199" s="15" t="s">
        <v>34</v>
      </c>
      <c r="D199" s="16">
        <v>2290</v>
      </c>
      <c r="E199" s="16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8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</row>
    <row r="200" spans="1:43" x14ac:dyDescent="0.4">
      <c r="A200" s="13">
        <v>197</v>
      </c>
      <c r="B200" s="14" t="s">
        <v>245</v>
      </c>
      <c r="C200" s="15" t="s">
        <v>47</v>
      </c>
      <c r="D200" s="16">
        <v>240</v>
      </c>
      <c r="E200" s="16">
        <v>15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8">
        <v>0</v>
      </c>
      <c r="L200" s="17">
        <v>12</v>
      </c>
      <c r="M200" s="17">
        <v>2880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17">
        <v>0</v>
      </c>
      <c r="Y200" s="17">
        <v>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12</v>
      </c>
      <c r="AQ200" s="17">
        <v>2880</v>
      </c>
    </row>
    <row r="201" spans="1:43" x14ac:dyDescent="0.4">
      <c r="A201" s="13">
        <v>198</v>
      </c>
      <c r="B201" s="14" t="s">
        <v>246</v>
      </c>
      <c r="C201" s="15" t="s">
        <v>47</v>
      </c>
      <c r="D201" s="16">
        <v>240</v>
      </c>
      <c r="E201" s="16">
        <v>12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8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</row>
    <row r="202" spans="1:43" x14ac:dyDescent="0.4">
      <c r="A202" s="13">
        <v>199</v>
      </c>
      <c r="B202" s="14" t="s">
        <v>247</v>
      </c>
      <c r="C202" s="15" t="s">
        <v>47</v>
      </c>
      <c r="D202" s="16">
        <v>240</v>
      </c>
      <c r="E202" s="16">
        <v>12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8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</row>
    <row r="203" spans="1:43" x14ac:dyDescent="0.4">
      <c r="A203" s="13">
        <v>200</v>
      </c>
      <c r="B203" s="14" t="s">
        <v>248</v>
      </c>
      <c r="C203" s="15" t="s">
        <v>34</v>
      </c>
      <c r="D203" s="16">
        <v>3730</v>
      </c>
      <c r="E203" s="16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8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</row>
    <row r="204" spans="1:43" x14ac:dyDescent="0.4">
      <c r="A204" s="13">
        <v>201</v>
      </c>
      <c r="B204" s="14" t="s">
        <v>249</v>
      </c>
      <c r="C204" s="15" t="s">
        <v>34</v>
      </c>
      <c r="D204" s="16">
        <v>3730</v>
      </c>
      <c r="E204" s="16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</row>
    <row r="205" spans="1:43" x14ac:dyDescent="0.4">
      <c r="A205" s="13">
        <v>202</v>
      </c>
      <c r="B205" s="14" t="s">
        <v>250</v>
      </c>
      <c r="C205" s="15" t="s">
        <v>34</v>
      </c>
      <c r="D205" s="16">
        <v>2050</v>
      </c>
      <c r="E205" s="16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8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v>0</v>
      </c>
      <c r="W205" s="17">
        <v>0</v>
      </c>
      <c r="X205" s="17">
        <v>0</v>
      </c>
      <c r="Y205" s="17">
        <v>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</row>
    <row r="206" spans="1:43" x14ac:dyDescent="0.4">
      <c r="A206" s="13">
        <v>203</v>
      </c>
      <c r="B206" s="14" t="s">
        <v>251</v>
      </c>
      <c r="C206" s="15" t="s">
        <v>34</v>
      </c>
      <c r="D206" s="16">
        <v>1850</v>
      </c>
      <c r="E206" s="16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8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</row>
    <row r="207" spans="1:43" x14ac:dyDescent="0.4">
      <c r="A207" s="13">
        <v>204</v>
      </c>
      <c r="B207" s="14" t="s">
        <v>252</v>
      </c>
      <c r="C207" s="15" t="s">
        <v>34</v>
      </c>
      <c r="D207" s="16">
        <v>2750</v>
      </c>
      <c r="E207" s="16">
        <v>2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8">
        <v>0</v>
      </c>
      <c r="L207" s="17">
        <v>3</v>
      </c>
      <c r="M207" s="17">
        <v>8250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3</v>
      </c>
      <c r="AQ207" s="17">
        <v>8250</v>
      </c>
    </row>
    <row r="208" spans="1:43" x14ac:dyDescent="0.4">
      <c r="A208" s="13">
        <v>205</v>
      </c>
      <c r="B208" s="14" t="s">
        <v>253</v>
      </c>
      <c r="C208" s="15" t="s">
        <v>34</v>
      </c>
      <c r="D208" s="16">
        <v>130</v>
      </c>
      <c r="E208" s="16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8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17">
        <v>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</row>
    <row r="209" spans="1:43" x14ac:dyDescent="0.4">
      <c r="A209" s="13">
        <v>206</v>
      </c>
      <c r="B209" s="14" t="s">
        <v>254</v>
      </c>
      <c r="C209" s="15" t="s">
        <v>47</v>
      </c>
      <c r="D209" s="16">
        <v>240</v>
      </c>
      <c r="E209" s="16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8">
        <v>0</v>
      </c>
      <c r="L209" s="17">
        <v>8</v>
      </c>
      <c r="M209" s="17">
        <v>1920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0</v>
      </c>
      <c r="X209" s="17">
        <v>13</v>
      </c>
      <c r="Y209" s="17">
        <v>3120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21</v>
      </c>
      <c r="AQ209" s="17">
        <v>5040</v>
      </c>
    </row>
    <row r="210" spans="1:43" x14ac:dyDescent="0.4">
      <c r="A210" s="13">
        <v>207</v>
      </c>
      <c r="B210" s="14" t="s">
        <v>255</v>
      </c>
      <c r="C210" s="15" t="s">
        <v>47</v>
      </c>
      <c r="D210" s="16">
        <v>240</v>
      </c>
      <c r="E210" s="16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8">
        <v>0</v>
      </c>
      <c r="L210" s="17">
        <v>8</v>
      </c>
      <c r="M210" s="17">
        <v>1920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7">
        <v>13</v>
      </c>
      <c r="Y210" s="17">
        <v>3120</v>
      </c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21</v>
      </c>
      <c r="AQ210" s="17">
        <v>5040</v>
      </c>
    </row>
    <row r="211" spans="1:43" x14ac:dyDescent="0.4">
      <c r="A211" s="13">
        <v>208</v>
      </c>
      <c r="B211" s="14" t="s">
        <v>256</v>
      </c>
      <c r="C211" s="15" t="s">
        <v>47</v>
      </c>
      <c r="D211" s="16">
        <v>240</v>
      </c>
      <c r="E211" s="16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8">
        <v>0</v>
      </c>
      <c r="L211" s="17">
        <v>8</v>
      </c>
      <c r="M211" s="17">
        <v>1920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17">
        <v>13</v>
      </c>
      <c r="Y211" s="17">
        <v>3120</v>
      </c>
      <c r="Z211" s="17">
        <v>0</v>
      </c>
      <c r="AA211" s="17">
        <v>0</v>
      </c>
      <c r="AB211" s="17">
        <v>0</v>
      </c>
      <c r="AC211" s="17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21</v>
      </c>
      <c r="AQ211" s="17">
        <v>5040</v>
      </c>
    </row>
    <row r="212" spans="1:43" x14ac:dyDescent="0.4">
      <c r="A212" s="13">
        <v>209</v>
      </c>
      <c r="B212" s="14" t="s">
        <v>257</v>
      </c>
      <c r="C212" s="15" t="s">
        <v>34</v>
      </c>
      <c r="D212" s="16">
        <v>130</v>
      </c>
      <c r="E212" s="16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6</v>
      </c>
      <c r="K212" s="18">
        <v>780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  <c r="AB212" s="17">
        <v>0</v>
      </c>
      <c r="AC212" s="17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6</v>
      </c>
      <c r="AQ212" s="17">
        <v>780</v>
      </c>
    </row>
    <row r="213" spans="1:43" x14ac:dyDescent="0.4">
      <c r="A213" s="13">
        <v>210</v>
      </c>
      <c r="B213" s="14" t="s">
        <v>258</v>
      </c>
      <c r="C213" s="15" t="s">
        <v>47</v>
      </c>
      <c r="D213" s="16">
        <v>120</v>
      </c>
      <c r="E213" s="16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8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0</v>
      </c>
      <c r="AC213" s="17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</row>
    <row r="214" spans="1:43" x14ac:dyDescent="0.4">
      <c r="A214" s="13">
        <v>211</v>
      </c>
      <c r="B214" s="14" t="s">
        <v>259</v>
      </c>
      <c r="C214" s="15" t="s">
        <v>47</v>
      </c>
      <c r="D214" s="16">
        <v>120</v>
      </c>
      <c r="E214" s="16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8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  <c r="AB214" s="17">
        <v>0</v>
      </c>
      <c r="AC214" s="17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</row>
    <row r="215" spans="1:43" x14ac:dyDescent="0.4">
      <c r="A215" s="13">
        <v>212</v>
      </c>
      <c r="B215" s="14" t="s">
        <v>260</v>
      </c>
      <c r="C215" s="15" t="s">
        <v>47</v>
      </c>
      <c r="D215" s="16">
        <v>120</v>
      </c>
      <c r="E215" s="16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8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</row>
    <row r="216" spans="1:43" x14ac:dyDescent="0.4">
      <c r="A216" s="13">
        <v>213</v>
      </c>
      <c r="B216" s="14" t="s">
        <v>261</v>
      </c>
      <c r="C216" s="15" t="s">
        <v>34</v>
      </c>
      <c r="D216" s="16">
        <v>1850</v>
      </c>
      <c r="E216" s="16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8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17">
        <v>0</v>
      </c>
      <c r="Y216" s="17">
        <v>0</v>
      </c>
      <c r="Z216" s="17">
        <v>0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</row>
    <row r="217" spans="1:43" x14ac:dyDescent="0.4">
      <c r="A217" s="13">
        <v>214</v>
      </c>
      <c r="B217" s="14" t="s">
        <v>262</v>
      </c>
      <c r="C217" s="15" t="s">
        <v>34</v>
      </c>
      <c r="D217" s="16">
        <v>2750</v>
      </c>
      <c r="E217" s="16">
        <v>3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8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7">
        <v>0</v>
      </c>
      <c r="Z217" s="17">
        <v>0</v>
      </c>
      <c r="AA217" s="17">
        <v>0</v>
      </c>
      <c r="AB217" s="17">
        <v>0</v>
      </c>
      <c r="AC217" s="17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</row>
    <row r="218" spans="1:43" x14ac:dyDescent="0.4">
      <c r="A218" s="13">
        <v>215</v>
      </c>
      <c r="B218" s="14" t="s">
        <v>263</v>
      </c>
      <c r="C218" s="15" t="s">
        <v>34</v>
      </c>
      <c r="D218" s="16">
        <v>2750</v>
      </c>
      <c r="E218" s="16">
        <v>3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8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7">
        <v>0</v>
      </c>
      <c r="Z218" s="17">
        <v>0</v>
      </c>
      <c r="AA218" s="17">
        <v>0</v>
      </c>
      <c r="AB218" s="17">
        <v>0</v>
      </c>
      <c r="AC218" s="17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</row>
    <row r="219" spans="1:43" x14ac:dyDescent="0.4">
      <c r="A219" s="13">
        <v>216</v>
      </c>
      <c r="B219" s="14" t="s">
        <v>264</v>
      </c>
      <c r="C219" s="15" t="s">
        <v>34</v>
      </c>
      <c r="D219" s="16">
        <v>2750</v>
      </c>
      <c r="E219" s="16">
        <v>2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8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  <c r="AB219" s="17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</row>
    <row r="220" spans="1:43" x14ac:dyDescent="0.4">
      <c r="A220" s="13">
        <v>217</v>
      </c>
      <c r="B220" s="14" t="s">
        <v>265</v>
      </c>
      <c r="C220" s="15" t="s">
        <v>34</v>
      </c>
      <c r="D220" s="16">
        <v>2750</v>
      </c>
      <c r="E220" s="16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8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</row>
    <row r="221" spans="1:43" x14ac:dyDescent="0.4">
      <c r="A221" s="13">
        <v>218</v>
      </c>
      <c r="B221" s="14" t="s">
        <v>266</v>
      </c>
      <c r="C221" s="15" t="s">
        <v>34</v>
      </c>
      <c r="D221" s="16">
        <v>1750</v>
      </c>
      <c r="E221" s="16">
        <v>3</v>
      </c>
      <c r="F221" s="17">
        <v>2</v>
      </c>
      <c r="G221" s="17">
        <v>3500</v>
      </c>
      <c r="H221" s="17">
        <v>0</v>
      </c>
      <c r="I221" s="17">
        <v>0</v>
      </c>
      <c r="J221" s="17">
        <v>0</v>
      </c>
      <c r="K221" s="18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2</v>
      </c>
      <c r="AQ221" s="17">
        <v>3500</v>
      </c>
    </row>
    <row r="222" spans="1:43" x14ac:dyDescent="0.4">
      <c r="A222" s="13">
        <v>219</v>
      </c>
      <c r="B222" s="14" t="s">
        <v>267</v>
      </c>
      <c r="C222" s="15" t="s">
        <v>34</v>
      </c>
      <c r="D222" s="16">
        <v>2100</v>
      </c>
      <c r="E222" s="16">
        <v>2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8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  <c r="AB222" s="17">
        <v>0</v>
      </c>
      <c r="AC222" s="17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</row>
    <row r="223" spans="1:43" x14ac:dyDescent="0.4">
      <c r="A223" s="13">
        <v>220</v>
      </c>
      <c r="B223" s="14" t="s">
        <v>268</v>
      </c>
      <c r="C223" s="15" t="s">
        <v>47</v>
      </c>
      <c r="D223" s="16">
        <v>120</v>
      </c>
      <c r="E223" s="16">
        <v>4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8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  <c r="AB223" s="17">
        <v>0</v>
      </c>
      <c r="AC223" s="17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</row>
    <row r="224" spans="1:43" x14ac:dyDescent="0.4">
      <c r="A224" s="13">
        <v>221</v>
      </c>
      <c r="B224" s="14" t="s">
        <v>269</v>
      </c>
      <c r="C224" s="15" t="s">
        <v>34</v>
      </c>
      <c r="D224" s="16">
        <v>2860</v>
      </c>
      <c r="E224" s="16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8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  <c r="AB224" s="17">
        <v>0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</row>
    <row r="225" spans="1:43" x14ac:dyDescent="0.4">
      <c r="A225" s="13">
        <v>222</v>
      </c>
      <c r="B225" s="14" t="s">
        <v>270</v>
      </c>
      <c r="C225" s="15" t="s">
        <v>34</v>
      </c>
      <c r="D225" s="16">
        <v>2790</v>
      </c>
      <c r="E225" s="16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8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</row>
    <row r="226" spans="1:43" x14ac:dyDescent="0.4">
      <c r="A226" s="13">
        <v>223</v>
      </c>
      <c r="B226" s="14" t="s">
        <v>271</v>
      </c>
      <c r="C226" s="15" t="s">
        <v>34</v>
      </c>
      <c r="D226" s="16">
        <v>2800</v>
      </c>
      <c r="E226" s="16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0</v>
      </c>
      <c r="AC226" s="17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</row>
    <row r="227" spans="1:43" x14ac:dyDescent="0.4">
      <c r="A227" s="13">
        <v>224</v>
      </c>
      <c r="B227" s="14" t="s">
        <v>272</v>
      </c>
      <c r="C227" s="15" t="s">
        <v>34</v>
      </c>
      <c r="D227" s="16">
        <v>2800</v>
      </c>
      <c r="E227" s="16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8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0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</row>
    <row r="228" spans="1:43" x14ac:dyDescent="0.4">
      <c r="A228" s="13">
        <v>225</v>
      </c>
      <c r="B228" s="14" t="s">
        <v>273</v>
      </c>
      <c r="C228" s="15" t="s">
        <v>274</v>
      </c>
      <c r="D228" s="16">
        <v>790</v>
      </c>
      <c r="E228" s="16">
        <v>3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8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7">
        <v>0</v>
      </c>
      <c r="X228" s="17">
        <v>0</v>
      </c>
      <c r="Y228" s="17">
        <v>0</v>
      </c>
      <c r="Z228" s="17">
        <v>0</v>
      </c>
      <c r="AA228" s="17">
        <v>0</v>
      </c>
      <c r="AB228" s="17">
        <v>0</v>
      </c>
      <c r="AC228" s="17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</row>
    <row r="229" spans="1:43" x14ac:dyDescent="0.4">
      <c r="A229" s="13">
        <v>226</v>
      </c>
      <c r="B229" s="14" t="s">
        <v>275</v>
      </c>
      <c r="C229" s="15" t="s">
        <v>274</v>
      </c>
      <c r="D229" s="16">
        <v>2650</v>
      </c>
      <c r="E229" s="16">
        <v>4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  <c r="X229" s="17">
        <v>0</v>
      </c>
      <c r="Y229" s="17">
        <v>0</v>
      </c>
      <c r="Z229" s="17">
        <v>0</v>
      </c>
      <c r="AA229" s="17">
        <v>0</v>
      </c>
      <c r="AB229" s="17">
        <v>0</v>
      </c>
      <c r="AC229" s="17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</row>
    <row r="230" spans="1:43" x14ac:dyDescent="0.4">
      <c r="A230" s="13">
        <v>227</v>
      </c>
      <c r="B230" s="14" t="s">
        <v>276</v>
      </c>
      <c r="C230" s="15" t="s">
        <v>274</v>
      </c>
      <c r="D230" s="16">
        <v>2650</v>
      </c>
      <c r="E230" s="16">
        <v>4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8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</row>
    <row r="231" spans="1:43" x14ac:dyDescent="0.4">
      <c r="A231" s="13">
        <v>228</v>
      </c>
      <c r="B231" s="14" t="s">
        <v>277</v>
      </c>
      <c r="C231" s="15" t="s">
        <v>274</v>
      </c>
      <c r="D231" s="16">
        <v>2650</v>
      </c>
      <c r="E231" s="16">
        <v>4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8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</row>
    <row r="232" spans="1:43" x14ac:dyDescent="0.4">
      <c r="A232" s="13">
        <v>229</v>
      </c>
      <c r="B232" s="14" t="s">
        <v>278</v>
      </c>
      <c r="C232" s="15" t="s">
        <v>34</v>
      </c>
      <c r="D232" s="16">
        <v>1100</v>
      </c>
      <c r="E232" s="16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8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7">
        <v>5</v>
      </c>
      <c r="Y232" s="17">
        <v>5500</v>
      </c>
      <c r="Z232" s="17">
        <v>0</v>
      </c>
      <c r="AA232" s="17">
        <v>0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5</v>
      </c>
      <c r="AQ232" s="17">
        <v>5500</v>
      </c>
    </row>
    <row r="233" spans="1:43" x14ac:dyDescent="0.4">
      <c r="A233" s="13">
        <v>230</v>
      </c>
      <c r="B233" s="14" t="s">
        <v>279</v>
      </c>
      <c r="C233" s="15" t="s">
        <v>34</v>
      </c>
      <c r="D233" s="16">
        <v>920</v>
      </c>
      <c r="E233" s="16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8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17">
        <v>5</v>
      </c>
      <c r="Y233" s="17">
        <v>4600</v>
      </c>
      <c r="Z233" s="17">
        <v>0</v>
      </c>
      <c r="AA233" s="17">
        <v>0</v>
      </c>
      <c r="AB233" s="17">
        <v>0</v>
      </c>
      <c r="AC233" s="17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5</v>
      </c>
      <c r="AQ233" s="17">
        <v>4600</v>
      </c>
    </row>
    <row r="234" spans="1:43" x14ac:dyDescent="0.4">
      <c r="A234" s="13">
        <v>231</v>
      </c>
      <c r="B234" s="14" t="s">
        <v>280</v>
      </c>
      <c r="C234" s="15" t="s">
        <v>34</v>
      </c>
      <c r="D234" s="16">
        <v>920</v>
      </c>
      <c r="E234" s="16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8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7">
        <v>5</v>
      </c>
      <c r="Y234" s="17">
        <v>4600</v>
      </c>
      <c r="Z234" s="17">
        <v>0</v>
      </c>
      <c r="AA234" s="17">
        <v>0</v>
      </c>
      <c r="AB234" s="17">
        <v>0</v>
      </c>
      <c r="AC234" s="17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5</v>
      </c>
      <c r="AQ234" s="17">
        <v>4600</v>
      </c>
    </row>
    <row r="235" spans="1:43" x14ac:dyDescent="0.4">
      <c r="A235" s="13">
        <v>232</v>
      </c>
      <c r="B235" s="14" t="s">
        <v>281</v>
      </c>
      <c r="C235" s="15" t="s">
        <v>34</v>
      </c>
      <c r="D235" s="16">
        <v>920</v>
      </c>
      <c r="E235" s="16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8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5</v>
      </c>
      <c r="Y235" s="17">
        <v>4600</v>
      </c>
      <c r="Z235" s="17">
        <v>0</v>
      </c>
      <c r="AA235" s="17">
        <v>0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5</v>
      </c>
      <c r="AQ235" s="17">
        <v>4600</v>
      </c>
    </row>
    <row r="236" spans="1:43" x14ac:dyDescent="0.4">
      <c r="A236" s="13">
        <v>233</v>
      </c>
      <c r="B236" s="14" t="s">
        <v>282</v>
      </c>
      <c r="C236" s="15" t="s">
        <v>47</v>
      </c>
      <c r="D236" s="16">
        <v>240</v>
      </c>
      <c r="E236" s="16">
        <v>12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8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7">
        <v>30</v>
      </c>
      <c r="Y236" s="17">
        <v>7200</v>
      </c>
      <c r="Z236" s="17">
        <v>0</v>
      </c>
      <c r="AA236" s="17">
        <v>0</v>
      </c>
      <c r="AB236" s="17">
        <v>0</v>
      </c>
      <c r="AC236" s="17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30</v>
      </c>
      <c r="AQ236" s="17">
        <v>7200</v>
      </c>
    </row>
    <row r="237" spans="1:43" x14ac:dyDescent="0.4">
      <c r="A237" s="13">
        <v>234</v>
      </c>
      <c r="B237" s="14" t="s">
        <v>283</v>
      </c>
      <c r="C237" s="15" t="s">
        <v>47</v>
      </c>
      <c r="D237" s="16">
        <v>290</v>
      </c>
      <c r="E237" s="16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8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7">
        <v>6</v>
      </c>
      <c r="Y237" s="17">
        <v>1740</v>
      </c>
      <c r="Z237" s="17">
        <v>0</v>
      </c>
      <c r="AA237" s="17">
        <v>0</v>
      </c>
      <c r="AB237" s="17">
        <v>0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6</v>
      </c>
      <c r="AQ237" s="17">
        <v>1740</v>
      </c>
    </row>
    <row r="238" spans="1:43" x14ac:dyDescent="0.4">
      <c r="A238" s="13">
        <v>235</v>
      </c>
      <c r="B238" s="14" t="s">
        <v>284</v>
      </c>
      <c r="C238" s="15" t="s">
        <v>47</v>
      </c>
      <c r="D238" s="16">
        <v>290</v>
      </c>
      <c r="E238" s="16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8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17">
        <v>6</v>
      </c>
      <c r="Y238" s="17">
        <v>1740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6</v>
      </c>
      <c r="AQ238" s="17">
        <v>1740</v>
      </c>
    </row>
    <row r="239" spans="1:43" x14ac:dyDescent="0.4">
      <c r="A239" s="13">
        <v>236</v>
      </c>
      <c r="B239" s="14" t="s">
        <v>285</v>
      </c>
      <c r="C239" s="15" t="s">
        <v>47</v>
      </c>
      <c r="D239" s="16">
        <v>290</v>
      </c>
      <c r="E239" s="16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8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0</v>
      </c>
      <c r="X239" s="17">
        <v>6</v>
      </c>
      <c r="Y239" s="17">
        <v>1740</v>
      </c>
      <c r="Z239" s="17">
        <v>0</v>
      </c>
      <c r="AA239" s="17">
        <v>0</v>
      </c>
      <c r="AB239" s="17">
        <v>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6</v>
      </c>
      <c r="AQ239" s="17">
        <v>1740</v>
      </c>
    </row>
    <row r="240" spans="1:43" x14ac:dyDescent="0.4">
      <c r="A240" s="13">
        <v>237</v>
      </c>
      <c r="B240" s="14" t="s">
        <v>286</v>
      </c>
      <c r="C240" s="15" t="s">
        <v>47</v>
      </c>
      <c r="D240" s="16">
        <v>290</v>
      </c>
      <c r="E240" s="16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8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17">
        <v>6</v>
      </c>
      <c r="Y240" s="17">
        <v>1740</v>
      </c>
      <c r="Z240" s="17">
        <v>0</v>
      </c>
      <c r="AA240" s="17">
        <v>0</v>
      </c>
      <c r="AB240" s="17">
        <v>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6</v>
      </c>
      <c r="AQ240" s="17">
        <v>1740</v>
      </c>
    </row>
    <row r="241" spans="1:43" x14ac:dyDescent="0.4">
      <c r="A241" s="13">
        <v>238</v>
      </c>
      <c r="B241" s="14" t="s">
        <v>287</v>
      </c>
      <c r="C241" s="15" t="s">
        <v>34</v>
      </c>
      <c r="D241" s="16">
        <v>1890</v>
      </c>
      <c r="E241" s="16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8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0</v>
      </c>
      <c r="AB241" s="17">
        <v>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</row>
    <row r="242" spans="1:43" x14ac:dyDescent="0.4">
      <c r="A242" s="13">
        <v>239</v>
      </c>
      <c r="B242" s="14" t="s">
        <v>288</v>
      </c>
      <c r="C242" s="15" t="s">
        <v>34</v>
      </c>
      <c r="D242" s="16">
        <v>1890</v>
      </c>
      <c r="E242" s="16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8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0</v>
      </c>
      <c r="AA242" s="17">
        <v>0</v>
      </c>
      <c r="AB242" s="17">
        <v>0</v>
      </c>
      <c r="AC242" s="17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</row>
    <row r="243" spans="1:43" x14ac:dyDescent="0.4">
      <c r="A243" s="13">
        <v>240</v>
      </c>
      <c r="B243" s="14" t="s">
        <v>289</v>
      </c>
      <c r="C243" s="15" t="s">
        <v>34</v>
      </c>
      <c r="D243" s="16">
        <v>1850</v>
      </c>
      <c r="E243" s="16">
        <v>2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8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0</v>
      </c>
      <c r="X243" s="17">
        <v>0</v>
      </c>
      <c r="Y243" s="17">
        <v>0</v>
      </c>
      <c r="Z243" s="17">
        <v>0</v>
      </c>
      <c r="AA243" s="17">
        <v>0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</row>
    <row r="244" spans="1:43" x14ac:dyDescent="0.4">
      <c r="A244" s="13">
        <v>241</v>
      </c>
      <c r="B244" s="14" t="s">
        <v>290</v>
      </c>
      <c r="C244" s="15" t="s">
        <v>34</v>
      </c>
      <c r="D244" s="16">
        <v>2800</v>
      </c>
      <c r="E244" s="16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8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</row>
    <row r="245" spans="1:43" x14ac:dyDescent="0.4">
      <c r="A245" s="13">
        <v>242</v>
      </c>
      <c r="B245" s="14" t="s">
        <v>291</v>
      </c>
      <c r="C245" s="15" t="s">
        <v>34</v>
      </c>
      <c r="D245" s="16">
        <v>3930</v>
      </c>
      <c r="E245" s="16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8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</row>
    <row r="246" spans="1:43" x14ac:dyDescent="0.4">
      <c r="A246" s="13">
        <v>243</v>
      </c>
      <c r="B246" s="14" t="s">
        <v>292</v>
      </c>
      <c r="C246" s="15" t="s">
        <v>43</v>
      </c>
      <c r="D246" s="16">
        <v>10</v>
      </c>
      <c r="E246" s="16">
        <v>30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8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7">
        <v>0</v>
      </c>
      <c r="W246" s="17">
        <v>0</v>
      </c>
      <c r="X246" s="17">
        <v>0</v>
      </c>
      <c r="Y246" s="17">
        <v>0</v>
      </c>
      <c r="Z246" s="17">
        <v>0</v>
      </c>
      <c r="AA246" s="17">
        <v>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</row>
    <row r="247" spans="1:43" x14ac:dyDescent="0.4">
      <c r="A247" s="15" t="s">
        <v>293</v>
      </c>
      <c r="B247" s="14"/>
      <c r="C247" s="15"/>
      <c r="D247" s="14"/>
      <c r="E247" s="14"/>
      <c r="F247" s="17">
        <f>SUM(F4:F246)</f>
        <v>801</v>
      </c>
      <c r="G247" s="17">
        <f t="shared" ref="G247:AP247" si="0">SUM(G4:G246)</f>
        <v>53375.759999999995</v>
      </c>
      <c r="H247" s="17">
        <f t="shared" si="0"/>
        <v>722</v>
      </c>
      <c r="I247" s="17">
        <f t="shared" si="0"/>
        <v>12030.009999999998</v>
      </c>
      <c r="J247" s="17">
        <f t="shared" si="0"/>
        <v>963</v>
      </c>
      <c r="K247" s="17">
        <f t="shared" si="0"/>
        <v>50191.69</v>
      </c>
      <c r="L247" s="17">
        <f t="shared" si="0"/>
        <v>689</v>
      </c>
      <c r="M247" s="17">
        <f t="shared" si="0"/>
        <v>38922.199999999997</v>
      </c>
      <c r="N247" s="17">
        <f t="shared" si="0"/>
        <v>124</v>
      </c>
      <c r="O247" s="17">
        <f t="shared" si="0"/>
        <v>7875.11</v>
      </c>
      <c r="P247" s="17">
        <f t="shared" si="0"/>
        <v>0</v>
      </c>
      <c r="Q247" s="17">
        <f t="shared" si="0"/>
        <v>0</v>
      </c>
      <c r="R247" s="17">
        <f t="shared" si="0"/>
        <v>42</v>
      </c>
      <c r="S247" s="17">
        <f t="shared" si="0"/>
        <v>1706.3500000000001</v>
      </c>
      <c r="T247" s="17">
        <f t="shared" si="0"/>
        <v>167</v>
      </c>
      <c r="U247" s="17">
        <f t="shared" si="0"/>
        <v>4582.9399999999996</v>
      </c>
      <c r="V247" s="17">
        <f t="shared" si="0"/>
        <v>4</v>
      </c>
      <c r="W247" s="17">
        <f t="shared" si="0"/>
        <v>59</v>
      </c>
      <c r="X247" s="17">
        <f t="shared" si="0"/>
        <v>324</v>
      </c>
      <c r="Y247" s="17">
        <f t="shared" si="0"/>
        <v>58597.229999999996</v>
      </c>
      <c r="Z247" s="17">
        <f t="shared" si="0"/>
        <v>0</v>
      </c>
      <c r="AA247" s="17">
        <f t="shared" si="0"/>
        <v>0</v>
      </c>
      <c r="AB247" s="17">
        <f t="shared" si="0"/>
        <v>0</v>
      </c>
      <c r="AC247" s="17">
        <f t="shared" si="0"/>
        <v>0</v>
      </c>
      <c r="AD247" s="17">
        <f t="shared" si="0"/>
        <v>0</v>
      </c>
      <c r="AE247" s="17">
        <f t="shared" si="0"/>
        <v>0</v>
      </c>
      <c r="AF247" s="17">
        <f t="shared" si="0"/>
        <v>135</v>
      </c>
      <c r="AG247" s="17">
        <f t="shared" si="0"/>
        <v>7493.4999999999991</v>
      </c>
      <c r="AH247" s="17">
        <f t="shared" si="0"/>
        <v>50</v>
      </c>
      <c r="AI247" s="17">
        <f t="shared" si="0"/>
        <v>2737.46</v>
      </c>
      <c r="AJ247" s="17">
        <f t="shared" si="0"/>
        <v>8</v>
      </c>
      <c r="AK247" s="17">
        <f t="shared" si="0"/>
        <v>216</v>
      </c>
      <c r="AL247" s="17">
        <f t="shared" si="0"/>
        <v>1125</v>
      </c>
      <c r="AM247" s="17">
        <f t="shared" si="0"/>
        <v>7232</v>
      </c>
      <c r="AN247" s="17">
        <f t="shared" si="0"/>
        <v>219</v>
      </c>
      <c r="AO247" s="17">
        <f t="shared" si="0"/>
        <v>8510</v>
      </c>
      <c r="AP247" s="17">
        <f t="shared" si="0"/>
        <v>5373</v>
      </c>
      <c r="AQ247" s="17">
        <f>SUM(AQ4:AQ246)</f>
        <v>253529.24999999997</v>
      </c>
    </row>
    <row r="250" spans="1:43" x14ac:dyDescent="0.4">
      <c r="B250" s="28" t="s">
        <v>327</v>
      </c>
    </row>
    <row r="251" spans="1:43" x14ac:dyDescent="0.4">
      <c r="K251" s="3"/>
    </row>
  </sheetData>
  <mergeCells count="1">
    <mergeCell ref="A1:A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4" sqref="I4"/>
    </sheetView>
  </sheetViews>
  <sheetFormatPr defaultRowHeight="14.4" x14ac:dyDescent="0.3"/>
  <cols>
    <col min="1" max="1" width="8.88671875" style="32"/>
    <col min="2" max="2" width="52.33203125" style="32" customWidth="1"/>
    <col min="3" max="3" width="20" style="32" customWidth="1"/>
    <col min="4" max="4" width="16.5546875" style="32" customWidth="1"/>
    <col min="5" max="16384" width="8.88671875" style="32"/>
  </cols>
  <sheetData>
    <row r="1" spans="1:4" ht="21" x14ac:dyDescent="0.4">
      <c r="A1" s="31" t="s">
        <v>298</v>
      </c>
      <c r="B1" s="31"/>
      <c r="C1" s="31"/>
      <c r="D1" s="31"/>
    </row>
    <row r="2" spans="1:4" ht="21" x14ac:dyDescent="0.4">
      <c r="A2" s="31" t="s">
        <v>326</v>
      </c>
      <c r="B2" s="31"/>
      <c r="C2" s="31"/>
      <c r="D2" s="31"/>
    </row>
    <row r="3" spans="1:4" ht="21" x14ac:dyDescent="0.4">
      <c r="A3" s="20" t="s">
        <v>296</v>
      </c>
      <c r="B3" s="20" t="s">
        <v>299</v>
      </c>
      <c r="C3" s="20" t="s">
        <v>300</v>
      </c>
      <c r="D3" s="20" t="s">
        <v>301</v>
      </c>
    </row>
    <row r="4" spans="1:4" ht="231" customHeight="1" x14ac:dyDescent="0.4">
      <c r="A4" s="15">
        <v>1</v>
      </c>
      <c r="B4" s="14" t="s">
        <v>302</v>
      </c>
      <c r="C4" s="21">
        <f>'ยอดเบิกจ่าย 3-65'!G247</f>
        <v>53375.759999999995</v>
      </c>
      <c r="D4" s="29" t="s">
        <v>329</v>
      </c>
    </row>
    <row r="5" spans="1:4" ht="21" x14ac:dyDescent="0.4">
      <c r="A5" s="15">
        <v>2</v>
      </c>
      <c r="B5" s="14" t="s">
        <v>303</v>
      </c>
      <c r="C5" s="21">
        <f>'ยอดเบิกจ่าย 3-65'!I247</f>
        <v>12030.009999999998</v>
      </c>
      <c r="D5" s="14"/>
    </row>
    <row r="6" spans="1:4" ht="25.2" customHeight="1" x14ac:dyDescent="0.4">
      <c r="A6" s="15">
        <v>3</v>
      </c>
      <c r="B6" s="14" t="s">
        <v>304</v>
      </c>
      <c r="C6" s="21">
        <f>'ยอดเบิกจ่าย 3-65'!K247</f>
        <v>50191.69</v>
      </c>
      <c r="D6" s="23"/>
    </row>
    <row r="7" spans="1:4" ht="21" customHeight="1" x14ac:dyDescent="0.4">
      <c r="A7" s="15">
        <v>4</v>
      </c>
      <c r="B7" s="14" t="s">
        <v>305</v>
      </c>
      <c r="C7" s="21">
        <f>'ยอดเบิกจ่าย 3-65'!M247</f>
        <v>38922.199999999997</v>
      </c>
      <c r="D7" s="14"/>
    </row>
    <row r="8" spans="1:4" ht="21" customHeight="1" x14ac:dyDescent="0.4">
      <c r="A8" s="15">
        <v>5</v>
      </c>
      <c r="B8" s="14" t="s">
        <v>306</v>
      </c>
      <c r="C8" s="21">
        <f>'ยอดเบิกจ่าย 3-65'!O247</f>
        <v>7875.11</v>
      </c>
      <c r="D8" s="14"/>
    </row>
    <row r="9" spans="1:4" ht="21" customHeight="1" x14ac:dyDescent="0.4">
      <c r="A9" s="15">
        <v>6</v>
      </c>
      <c r="B9" s="14" t="s">
        <v>307</v>
      </c>
      <c r="C9" s="21">
        <f>'ยอดเบิกจ่าย 3-65'!Q247</f>
        <v>0</v>
      </c>
      <c r="D9" s="14"/>
    </row>
    <row r="10" spans="1:4" ht="21" customHeight="1" x14ac:dyDescent="0.4">
      <c r="A10" s="15">
        <v>7</v>
      </c>
      <c r="B10" s="14" t="s">
        <v>308</v>
      </c>
      <c r="C10" s="21">
        <f>'ยอดเบิกจ่าย 3-65'!S247</f>
        <v>1706.3500000000001</v>
      </c>
      <c r="D10" s="14"/>
    </row>
    <row r="11" spans="1:4" ht="21" customHeight="1" x14ac:dyDescent="0.4">
      <c r="A11" s="15">
        <v>8</v>
      </c>
      <c r="B11" s="14" t="s">
        <v>309</v>
      </c>
      <c r="C11" s="21">
        <f>'ยอดเบิกจ่าย 3-65'!U247</f>
        <v>4582.9399999999996</v>
      </c>
      <c r="D11" s="14"/>
    </row>
    <row r="12" spans="1:4" ht="21" customHeight="1" x14ac:dyDescent="0.4">
      <c r="A12" s="15">
        <v>9</v>
      </c>
      <c r="B12" s="14" t="s">
        <v>310</v>
      </c>
      <c r="C12" s="21">
        <f>'ยอดเบิกจ่าย 3-65'!W247</f>
        <v>59</v>
      </c>
      <c r="D12" s="14"/>
    </row>
    <row r="13" spans="1:4" ht="21" customHeight="1" x14ac:dyDescent="0.4">
      <c r="A13" s="15">
        <v>10</v>
      </c>
      <c r="B13" s="14" t="s">
        <v>311</v>
      </c>
      <c r="C13" s="21">
        <f>'ยอดเบิกจ่าย 3-65'!Y247</f>
        <v>58597.229999999996</v>
      </c>
      <c r="D13" s="14"/>
    </row>
    <row r="14" spans="1:4" ht="21" customHeight="1" x14ac:dyDescent="0.4">
      <c r="A14" s="15">
        <v>11</v>
      </c>
      <c r="B14" s="14" t="s">
        <v>312</v>
      </c>
      <c r="C14" s="21">
        <f>'ยอดเบิกจ่าย 3-65'!AA247</f>
        <v>0</v>
      </c>
      <c r="D14" s="14"/>
    </row>
    <row r="15" spans="1:4" ht="21" customHeight="1" x14ac:dyDescent="0.4">
      <c r="A15" s="15">
        <v>12</v>
      </c>
      <c r="B15" s="14" t="s">
        <v>313</v>
      </c>
      <c r="C15" s="21">
        <f>'ยอดเบิกจ่าย 3-65'!AC247</f>
        <v>0</v>
      </c>
      <c r="D15" s="14"/>
    </row>
    <row r="16" spans="1:4" ht="21" customHeight="1" x14ac:dyDescent="0.4">
      <c r="A16" s="15">
        <v>13</v>
      </c>
      <c r="B16" s="14" t="s">
        <v>314</v>
      </c>
      <c r="C16" s="21">
        <f>'ยอดเบิกจ่าย 3-65'!G259</f>
        <v>0</v>
      </c>
      <c r="D16" s="14"/>
    </row>
    <row r="17" spans="1:4" ht="21" customHeight="1" x14ac:dyDescent="0.4">
      <c r="A17" s="15">
        <v>14</v>
      </c>
      <c r="B17" s="14" t="s">
        <v>315</v>
      </c>
      <c r="C17" s="21">
        <f>'ยอดเบิกจ่าย 3-65'!AG247</f>
        <v>7493.4999999999991</v>
      </c>
      <c r="D17" s="14"/>
    </row>
    <row r="18" spans="1:4" ht="21" customHeight="1" x14ac:dyDescent="0.4">
      <c r="A18" s="15">
        <v>15</v>
      </c>
      <c r="B18" s="14" t="s">
        <v>316</v>
      </c>
      <c r="C18" s="21">
        <f>'ยอดเบิกจ่าย 3-65'!AI247</f>
        <v>2737.46</v>
      </c>
      <c r="D18" s="14"/>
    </row>
    <row r="19" spans="1:4" ht="21" customHeight="1" x14ac:dyDescent="0.4">
      <c r="A19" s="15">
        <v>16</v>
      </c>
      <c r="B19" s="14" t="s">
        <v>317</v>
      </c>
      <c r="C19" s="21">
        <f>'ยอดเบิกจ่าย 3-65'!AK247</f>
        <v>216</v>
      </c>
      <c r="D19" s="14"/>
    </row>
    <row r="20" spans="1:4" ht="21" customHeight="1" x14ac:dyDescent="0.4">
      <c r="A20" s="15">
        <v>17</v>
      </c>
      <c r="B20" s="22" t="s">
        <v>318</v>
      </c>
      <c r="C20" s="21">
        <f>'ยอดเบิกจ่าย 3-65'!AM247</f>
        <v>7232</v>
      </c>
      <c r="D20" s="14"/>
    </row>
    <row r="21" spans="1:4" ht="21" customHeight="1" x14ac:dyDescent="0.4">
      <c r="A21" s="15">
        <v>18</v>
      </c>
      <c r="B21" s="14" t="s">
        <v>319</v>
      </c>
      <c r="C21" s="21">
        <f>'ยอดเบิกจ่าย 3-65'!AO247</f>
        <v>8510</v>
      </c>
      <c r="D21" s="14" t="s">
        <v>320</v>
      </c>
    </row>
    <row r="22" spans="1:4" ht="21" customHeight="1" x14ac:dyDescent="0.4">
      <c r="A22" s="15"/>
      <c r="B22" s="14" t="s">
        <v>321</v>
      </c>
      <c r="C22" s="21">
        <f>'ยอดเบิกจ่าย 3-65'!G265</f>
        <v>0</v>
      </c>
      <c r="D22" s="14"/>
    </row>
    <row r="23" spans="1:4" ht="21" customHeight="1" thickBot="1" x14ac:dyDescent="0.45">
      <c r="A23" s="2"/>
      <c r="B23" s="25" t="s">
        <v>322</v>
      </c>
      <c r="C23" s="26">
        <f>SUM(C4:C22)</f>
        <v>253529.24999999997</v>
      </c>
      <c r="D23" s="1"/>
    </row>
    <row r="24" spans="1:4" ht="21" customHeight="1" thickTop="1" x14ac:dyDescent="0.4">
      <c r="A24" s="2"/>
      <c r="B24" s="1"/>
      <c r="C24" s="24"/>
      <c r="D24" s="1"/>
    </row>
    <row r="25" spans="1:4" ht="21" customHeight="1" x14ac:dyDescent="0.4">
      <c r="A25" s="2"/>
      <c r="B25" s="1" t="s">
        <v>323</v>
      </c>
      <c r="C25" s="1"/>
      <c r="D25" s="1"/>
    </row>
    <row r="26" spans="1:4" ht="21" customHeight="1" x14ac:dyDescent="0.4">
      <c r="A26" s="2"/>
      <c r="B26" s="1" t="s">
        <v>324</v>
      </c>
      <c r="C26" s="1"/>
      <c r="D26" s="1"/>
    </row>
    <row r="27" spans="1:4" ht="21" customHeight="1" x14ac:dyDescent="0.4">
      <c r="A27" s="2"/>
      <c r="B27" s="1" t="s">
        <v>325</v>
      </c>
      <c r="C27" s="1"/>
      <c r="D27" s="1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ยอดเบิกจ่าย 3-65</vt:lpstr>
      <vt:lpstr>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P_KAI</dc:creator>
  <cp:lastModifiedBy>PROSE</cp:lastModifiedBy>
  <cp:lastPrinted>2022-07-07T02:33:32Z</cp:lastPrinted>
  <dcterms:created xsi:type="dcterms:W3CDTF">2022-06-30T08:25:36Z</dcterms:created>
  <dcterms:modified xsi:type="dcterms:W3CDTF">2022-07-07T03:14:08Z</dcterms:modified>
</cp:coreProperties>
</file>