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554FCC63-FBA8-4F50-AD95-64F73F6FA7C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ขอซื้อขอจ้างพัสดุ" sheetId="1" r:id="rId1"/>
    <sheet name="วิจัย_แนบเกิน10รก." sheetId="6" state="hidden" r:id="rId2"/>
    <sheet name="พัสดุ_รายงานซื้อจ้าง" sheetId="4" state="hidden" r:id="rId3"/>
    <sheet name="พัสดุ_แนบเกิน10รก." sheetId="5" state="hidden" r:id="rId4"/>
    <sheet name="R_ขอซื้อขอจ้าง" sheetId="3" state="hidden" r:id="rId5"/>
  </sheets>
  <definedNames>
    <definedName name="_xlnm._FilterDatabase" localSheetId="2" hidden="1">พัสดุ_รายงานซื้อจ้าง!$S$49:$AB$53</definedName>
    <definedName name="_xlnm.Print_Area" localSheetId="0">ขอซื้อขอจ้างพัสดุ!$B$1:$AK$50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4" l="1"/>
  <c r="F9" i="4"/>
  <c r="AG18" i="1" l="1"/>
  <c r="AG17" i="1"/>
  <c r="AG16" i="1"/>
  <c r="E5" i="5" l="1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4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E27" i="4"/>
  <c r="E28" i="4"/>
  <c r="D16" i="4"/>
  <c r="D17" i="4"/>
  <c r="D18" i="4"/>
  <c r="D19" i="4"/>
  <c r="D20" i="4"/>
  <c r="D21" i="4"/>
  <c r="D22" i="4"/>
  <c r="T16" i="4"/>
  <c r="T17" i="4"/>
  <c r="T18" i="4"/>
  <c r="T19" i="4"/>
  <c r="T20" i="4"/>
  <c r="T21" i="4"/>
  <c r="T22" i="4"/>
  <c r="Q16" i="4"/>
  <c r="Q17" i="4"/>
  <c r="Q18" i="4"/>
  <c r="Q19" i="4"/>
  <c r="Q20" i="4"/>
  <c r="Q21" i="4"/>
  <c r="Q22" i="4"/>
  <c r="N16" i="4"/>
  <c r="N17" i="4"/>
  <c r="N18" i="4"/>
  <c r="N19" i="4"/>
  <c r="N20" i="4"/>
  <c r="N21" i="4"/>
  <c r="N22" i="4"/>
  <c r="X19" i="4" l="1"/>
  <c r="X22" i="4"/>
  <c r="X20" i="4"/>
  <c r="X21" i="4"/>
  <c r="X18" i="4"/>
  <c r="X17" i="4"/>
  <c r="X16" i="4"/>
  <c r="X15" i="4"/>
  <c r="X14" i="4"/>
  <c r="X13" i="4"/>
  <c r="X23" i="4" l="1"/>
  <c r="B23" i="4" s="1"/>
  <c r="D14" i="3" l="1"/>
  <c r="D15" i="3"/>
  <c r="D16" i="3"/>
  <c r="D17" i="3"/>
  <c r="D18" i="3"/>
  <c r="D19" i="3"/>
  <c r="D20" i="3"/>
  <c r="D21" i="3"/>
  <c r="D22" i="3"/>
  <c r="U2" i="3" l="1"/>
  <c r="U1" i="3"/>
  <c r="M14" i="3"/>
  <c r="A14" i="3"/>
  <c r="A15" i="3"/>
  <c r="A16" i="3"/>
  <c r="A17" i="3"/>
  <c r="A18" i="3"/>
  <c r="A19" i="3"/>
  <c r="A20" i="3"/>
  <c r="A21" i="3"/>
  <c r="A22" i="3"/>
  <c r="A13" i="3"/>
  <c r="T14" i="3"/>
  <c r="T15" i="3"/>
  <c r="T16" i="3"/>
  <c r="T17" i="3"/>
  <c r="T18" i="3"/>
  <c r="T19" i="3"/>
  <c r="T20" i="3"/>
  <c r="T21" i="3"/>
  <c r="T22" i="3"/>
  <c r="T13" i="3"/>
  <c r="P13" i="3"/>
  <c r="P14" i="3"/>
  <c r="P15" i="3"/>
  <c r="P16" i="3"/>
  <c r="P17" i="3"/>
  <c r="P18" i="3"/>
  <c r="P19" i="3"/>
  <c r="P20" i="3"/>
  <c r="P21" i="3"/>
  <c r="P22" i="3"/>
  <c r="M15" i="3"/>
  <c r="M16" i="3"/>
  <c r="M17" i="3"/>
  <c r="M18" i="3"/>
  <c r="M19" i="3"/>
  <c r="M20" i="3"/>
  <c r="M21" i="3"/>
  <c r="M22" i="3"/>
  <c r="M13" i="3"/>
  <c r="D13" i="3"/>
  <c r="D9" i="3"/>
  <c r="U8" i="3"/>
  <c r="H8" i="3"/>
  <c r="X14" i="3"/>
  <c r="X15" i="3"/>
  <c r="X16" i="3"/>
  <c r="X17" i="3"/>
  <c r="X18" i="3"/>
  <c r="X19" i="3"/>
  <c r="X20" i="3"/>
  <c r="X21" i="3"/>
  <c r="X22" i="3"/>
  <c r="Q23" i="3" l="1"/>
  <c r="X13" i="3"/>
  <c r="X23" i="3" s="1"/>
  <c r="B23" i="3" s="1"/>
  <c r="E27" i="3"/>
  <c r="E28" i="3"/>
  <c r="E26" i="3"/>
</calcChain>
</file>

<file path=xl/sharedStrings.xml><?xml version="1.0" encoding="utf-8"?>
<sst xmlns="http://schemas.openxmlformats.org/spreadsheetml/2006/main" count="309" uniqueCount="191">
  <si>
    <t>ส่วนราชการ</t>
  </si>
  <si>
    <t>โทร.</t>
  </si>
  <si>
    <t>วันที่</t>
  </si>
  <si>
    <t>เรื่อง</t>
  </si>
  <si>
    <t>ด้วย</t>
  </si>
  <si>
    <r>
      <rPr>
        <b/>
        <sz val="14"/>
        <color theme="1"/>
        <rFont val="TH SarabunPSK"/>
        <family val="2"/>
      </rPr>
      <t>เรื่อง</t>
    </r>
    <r>
      <rPr>
        <sz val="14"/>
        <color theme="1"/>
        <rFont val="TH SarabunPSK"/>
        <family val="2"/>
      </rPr>
      <t xml:space="preserve">  ขอซื้อ/จ้าง พัสดุ</t>
    </r>
  </si>
  <si>
    <t>ลำดับ</t>
  </si>
  <si>
    <t>รายการ/ขนาด/ลักษณะ</t>
  </si>
  <si>
    <t>หน่วยนับ</t>
  </si>
  <si>
    <t>จำนวน</t>
  </si>
  <si>
    <t>ราคา/หน่วย</t>
  </si>
  <si>
    <t>ราคารวม</t>
  </si>
  <si>
    <t>รวมทั้งสิ้น</t>
  </si>
  <si>
    <t>ลงชื่อ</t>
  </si>
  <si>
    <t>(</t>
  </si>
  <si>
    <t>)</t>
  </si>
  <si>
    <t>ตำแหน่ง</t>
  </si>
  <si>
    <t>.</t>
  </si>
  <si>
    <t>1.</t>
  </si>
  <si>
    <t>2.</t>
  </si>
  <si>
    <t>3.</t>
  </si>
  <si>
    <t xml:space="preserve"> รหัสแหล่งเงิน</t>
  </si>
  <si>
    <t xml:space="preserve"> รหัสกองทุน</t>
  </si>
  <si>
    <t xml:space="preserve"> รหัสโครงการย่อย</t>
  </si>
  <si>
    <t xml:space="preserve"> รหัสกิจกรรม</t>
  </si>
  <si>
    <t>บันทึกข้อความ</t>
  </si>
  <si>
    <t>ส่วนราชการ  งานพัสดุ  กองคลัง  สำนักงานอธิการบดี  มหาวิทยาลัยอุบลราชธานี                    โทร. 3026</t>
  </si>
  <si>
    <t>ที่ ศธ 0529.3.1/</t>
  </si>
  <si>
    <t xml:space="preserve">รายงานขอซื้อ/จ้าง ประเภท </t>
  </si>
  <si>
    <t>จ้างเหมาบริการทั่วไป</t>
  </si>
  <si>
    <t>และเบิกจ่ายเงิน โดยวิธีตกลงราคา</t>
  </si>
  <si>
    <t>เรียน</t>
  </si>
  <si>
    <t>อธิการบดี</t>
  </si>
  <si>
    <t>มีความจำเป็นต้องจัดหาวัสดุ เพื่อ</t>
  </si>
  <si>
    <t>ดังต่อไปนี้</t>
  </si>
  <si>
    <t>ชื่อและรายละเอียดของวัสดุ/ครุภัณฑ์</t>
  </si>
  <si>
    <t>ราคาในท้องตลาดที่สืบทราบ</t>
  </si>
  <si>
    <t>หน่วย</t>
  </si>
  <si>
    <t>ราคาต่อหน่วย</t>
  </si>
  <si>
    <t>รวม</t>
  </si>
  <si>
    <t xml:space="preserve">  รายการ</t>
  </si>
  <si>
    <t>จึงเรียนมาเพื่อพิจารณาและขออนุมัติแต่งตั้งคณะกรรมการ/</t>
  </si>
  <si>
    <t>เจ้าหน้าที่ตรวจรับพัสดุ ดังนี้</t>
  </si>
  <si>
    <t>5.</t>
  </si>
  <si>
    <t>เรียน   อธิการบดี</t>
  </si>
  <si>
    <t>ประธาน/จนท.ตรวจรับ</t>
  </si>
  <si>
    <t xml:space="preserve">  พร้อมนี้ได้แนบรายละเอียดการจัดซื้อ/จ้าง โดยวิธีตกลงราคา</t>
  </si>
  <si>
    <t>กรรมการ</t>
  </si>
  <si>
    <t>ซึ่งได้ดำเนินการตามระเบียบ เสร็จเรียบร้อยแล้ว</t>
  </si>
  <si>
    <t xml:space="preserve">  จึงเรียนมาเพื่อรับทราบผลการตรวจรับพัสดุ  และอนุมัติ</t>
  </si>
  <si>
    <t>ลงชื่อ  .……………………………….</t>
  </si>
  <si>
    <t>เจ้าหน้าที่พัสดุ</t>
  </si>
  <si>
    <t>เบิกจ่ายเงิน  จำนวน</t>
  </si>
  <si>
    <t>………………….</t>
  </si>
  <si>
    <t xml:space="preserve"> บาท เพื่อชำระแก่เจ้าหนี้ต่อไป</t>
  </si>
  <si>
    <t xml:space="preserve">    ( นางสาวภักค์สุพัชร  ผลหิรัญทวีโชค) </t>
  </si>
  <si>
    <t>…………………….……………</t>
  </si>
  <si>
    <t>(………………………………………..)</t>
  </si>
  <si>
    <t xml:space="preserve">  ตรวจสอบแล้วถูกต้องตามระเบียบฯ เห็นควรให้ดำเนินการ</t>
  </si>
  <si>
    <t>6.</t>
  </si>
  <si>
    <t>ตามรายงานขอซื้อ/จ้างได้ตามเสนอ</t>
  </si>
  <si>
    <t xml:space="preserve">   ได้ตรวจหลักฐานขอเบิกถูกต้อง ตามระเบียบฯ แล้ว  เห็นควร</t>
  </si>
  <si>
    <t>………………..………………</t>
  </si>
  <si>
    <t>เบิกจ่ายเงินให้กับเจ้าหนี้ต่อไป</t>
  </si>
  <si>
    <t>ขออนุมัติเบิกจ่ายลำดับที่</t>
  </si>
  <si>
    <t>…………………………………………..</t>
  </si>
  <si>
    <t>ขออนุมัติหลักการลำดับที่</t>
  </si>
  <si>
    <t>ลงชื่อ  ……………………………</t>
  </si>
  <si>
    <t>………………………………</t>
  </si>
  <si>
    <t>7.</t>
  </si>
  <si>
    <t>ทราบและอนุมัติเบิกจ่ายเงินตามเสนอ</t>
  </si>
  <si>
    <t>4.</t>
  </si>
  <si>
    <t>เห็นชอบ</t>
  </si>
  <si>
    <t>………...……...……………………</t>
  </si>
  <si>
    <t>(………………………………)</t>
  </si>
  <si>
    <t>(……………………..………………)</t>
  </si>
  <si>
    <t>ตำแหน่ง  …………………………………………..</t>
  </si>
  <si>
    <t>ภายใน</t>
  </si>
  <si>
    <t>ราคาครั้งสุดท้าย
และข้อเสนออื่นๆ</t>
  </si>
  <si>
    <t>ราคามรวม (บาท)</t>
  </si>
  <si>
    <t>ชื่อและรายละเอียดของพัสดุ</t>
  </si>
  <si>
    <t>จำนวนเงิน (บาท)</t>
  </si>
  <si>
    <t>(นายรัชชนนท์  แกะมา)</t>
  </si>
  <si>
    <t>หมวดรายจ่าย</t>
  </si>
  <si>
    <t>แหล่งเงิน</t>
  </si>
  <si>
    <t>ต้องการใช้วัสดุในวันที่</t>
  </si>
  <si>
    <t>วงเงินที่จะซื้อหรือจ้าง</t>
  </si>
  <si>
    <t>รายการที่</t>
  </si>
  <si>
    <t>เป็นเงิน(บาท)</t>
  </si>
  <si>
    <t>เจ้าหน้าที่</t>
  </si>
  <si>
    <t>(นางสาวสุมาลี  ภูติยา)</t>
  </si>
  <si>
    <t>(2)</t>
  </si>
  <si>
    <t>(3)</t>
  </si>
  <si>
    <t>(4)</t>
  </si>
  <si>
    <t>(8)</t>
  </si>
  <si>
    <t>(9)</t>
  </si>
  <si>
    <t>(5)</t>
  </si>
  <si>
    <t>เรียน  หัวหน้าเจ้าหน้าที่</t>
  </si>
  <si>
    <t>มีความจำเป็นต้องจัดหาพัสดุเพื่อ</t>
  </si>
  <si>
    <t>(6)</t>
  </si>
  <si>
    <t>(นายนภดล  พัฒนะศิษอุบล)</t>
  </si>
  <si>
    <t>ปฏิบัติราชการแทนอธิการบดีมหาวิทยาลัยุบลราชธานี</t>
  </si>
  <si>
    <t>ผู้ช่วยอธิการบดีฝ่ายคลังและทรัพย์สิน</t>
  </si>
  <si>
    <t>เจ้าหน้าที่การเงิน</t>
  </si>
  <si>
    <t>หัวหน้าเจ้าหน้าที่</t>
  </si>
  <si>
    <t>รวมเงินทั้งสิ้น</t>
  </si>
  <si>
    <t>( นางสาวสุมาลี  ภูติยา)</t>
  </si>
  <si>
    <t>จากผู้ขาย/ผู้รับจ้าง</t>
  </si>
  <si>
    <t>เห็นชอบ ไม่ต้องทำข้อตกลง เนื่องจากราคาไม่เกินหนึ่งแสนบาท</t>
  </si>
  <si>
    <t>ให้กับเจ้าหนี้ต่อไป</t>
  </si>
  <si>
    <t xml:space="preserve">   ได้ตรวจหลักฐานขอเบิกถูกต้อง ตามระเบียบฯ แล้ว  เห็นควรเบิกจ่ายเงิน</t>
  </si>
  <si>
    <t>(1)  เรียน</t>
  </si>
  <si>
    <t>ราคากลางของพัสดุที่จะซื้อหรือจ้าง</t>
  </si>
  <si>
    <t>ราคา</t>
  </si>
  <si>
    <t xml:space="preserve">เจ้าหน้าที่ </t>
  </si>
  <si>
    <t>คณะกรรมการ/ผู้ตรวจรับพัสดุ และใช้เกณฑ์ราคาคัดเลือกข้อเสนอ</t>
  </si>
  <si>
    <t xml:space="preserve">  ตรวจสอบแล้วถูกต้องตามระเบียบฯ แล้ว เห็นควรให้ดำเนินการจัดหาพัสดุ แต่งตั้ง </t>
  </si>
  <si>
    <t>เอกสารแนบบันทึกข้อความที่ อว 0604.4.1/ ........................................ ลงวันที่ .............................................</t>
  </si>
  <si>
    <t>ลงชื่อ ........................................................................ ผู้ขอซื้อจ้าง</t>
  </si>
  <si>
    <t xml:space="preserve">         (                                  )</t>
  </si>
  <si>
    <t>เห็นชอบให้ดำเนินการและแต่งตั้งคณะกรรมการ/ผู้ตรวจรับพัสดุตามเสนอ</t>
  </si>
  <si>
    <t>พร้อมนี้ได้แนบรายละเอียดการจัดซื้อ/จ้าง ซึ่งได้ดำเนินการตามระเบียบฯ เสร็จเรียบร้อยแล้ว</t>
  </si>
  <si>
    <t>จึงเรียนมาเพื่อรับทราบผลการตรวจรับพัสดุ  และอนุมัติเบิกจ่ายเงิน</t>
  </si>
  <si>
    <t>ที่ อว 0604.3.1/</t>
  </si>
  <si>
    <t>และเบิกจ่ายเงิน โดยวิธีเฉพาะเจาะจงตาม พรบ. มาตรา 56(2) (ข) และ ระเบียบฯ ข้อ 79</t>
  </si>
  <si>
    <t>หลักเกณฑ์การพิจารณาคัดเลือกข้อเสนอใช้เกณฑ์ราคา</t>
  </si>
  <si>
    <t>แหล่งที่มา</t>
  </si>
  <si>
    <t>ประธาน/ผู้ตรวจรับพัสดุ</t>
  </si>
  <si>
    <t>เผยแพร่ประกาศผู้ชนะการจัดซื้อจัดจ้างแล้ว</t>
  </si>
  <si>
    <t>เห็นชอบ ลงนามตามข้อตกลงที่แนบมาพร้อมนี้</t>
  </si>
  <si>
    <t>จึงเรียนมาเพื่อพิจารณา และขออนุมัติแต่งตั้งคณะกรรมการ/ผู้ตรวจรับพัสดุ ดังนี้</t>
  </si>
  <si>
    <t>ได้ดำเนินการเจรจาตกลงราคากับผู้ขาย/ผู้รับจ้างแล้ว เห็นควรจัดซื้อจัดจ้าง ดังนี้</t>
  </si>
  <si>
    <t>ลงวันที่</t>
  </si>
  <si>
    <t>ประกาศผู้ชนะการจัดซื้อจัดจ้างรายไตรมาส</t>
  </si>
  <si>
    <t>สำนักงานส่งเสริมงานวิจัยฯ</t>
  </si>
  <si>
    <t>รายงานขอซื้อ/จ้างทำพัสดุประเภท</t>
  </si>
  <si>
    <r>
      <rPr>
        <b/>
        <sz val="16"/>
        <rFont val="TH SarabunPSK"/>
        <family val="2"/>
      </rPr>
      <t>ที่</t>
    </r>
    <r>
      <rPr>
        <b/>
        <sz val="14"/>
        <rFont val="TH SarabunPSK"/>
        <family val="2"/>
      </rPr>
      <t xml:space="preserve"> </t>
    </r>
    <r>
      <rPr>
        <sz val="14"/>
        <rFont val="TH SarabunPSK"/>
        <family val="2"/>
      </rPr>
      <t>อว 0604.3.1/</t>
    </r>
  </si>
  <si>
    <r>
      <rPr>
        <b/>
        <sz val="16"/>
        <rFont val="TH SarabunPSK"/>
        <family val="2"/>
      </rPr>
      <t>ส่วนราชการ</t>
    </r>
    <r>
      <rPr>
        <b/>
        <sz val="14"/>
        <rFont val="TH SarabunPSK"/>
        <family val="2"/>
      </rPr>
      <t xml:space="preserve">  </t>
    </r>
    <r>
      <rPr>
        <sz val="14"/>
        <rFont val="TH SarabunPSK"/>
        <family val="2"/>
      </rPr>
      <t xml:space="preserve">งานพัสดุ  กองคลัง  สำนักงานอธิการบดี  มหาวิทยาลัยอุบลราชธานี   </t>
    </r>
    <r>
      <rPr>
        <b/>
        <sz val="14"/>
        <rFont val="TH SarabunPSK"/>
        <family val="2"/>
      </rPr>
      <t xml:space="preserve">                  โทร</t>
    </r>
    <r>
      <rPr>
        <b/>
        <sz val="18"/>
        <rFont val="TH SarabunPSK"/>
        <family val="2"/>
      </rPr>
      <t>.</t>
    </r>
    <r>
      <rPr>
        <b/>
        <sz val="14"/>
        <rFont val="TH SarabunPSK"/>
        <family val="2"/>
      </rPr>
      <t xml:space="preserve">  </t>
    </r>
    <r>
      <rPr>
        <sz val="14"/>
        <rFont val="TH SarabunPSK"/>
        <family val="2"/>
      </rPr>
      <t>3023</t>
    </r>
  </si>
  <si>
    <t xml:space="preserve"> (7) เรียน   อธิการบดี</t>
  </si>
  <si>
    <t>โครงการบริการวิชาการแก่ชุมชน พัฒนาระบบสารสนเทศชุมชนฯ</t>
  </si>
  <si>
    <t>งบประมาณแผ่น ปี พ.ศ 2563</t>
  </si>
  <si>
    <t>วัสดุคอมพิวเตอร์</t>
  </si>
  <si>
    <t>ใช้ในการดำเนินงานโครงการ</t>
  </si>
  <si>
    <t xml:space="preserve"> 1 พ.ค. 2563</t>
  </si>
  <si>
    <t>ซองใส่ไน๊ตบุ๊คส์ขนาด 14 นิ้ว</t>
  </si>
  <si>
    <t>เมาส์ไร้สาย</t>
  </si>
  <si>
    <t>ชุดดรัมเครื่องพิมพ์เลเซอร์ Brother HL3170</t>
  </si>
  <si>
    <t>อัน</t>
  </si>
  <si>
    <t>ตัว</t>
  </si>
  <si>
    <t>ชุด</t>
  </si>
  <si>
    <t>ราคาตลาด</t>
  </si>
  <si>
    <t>นางสาวโฉมสอางค์  ไชยยงค์</t>
  </si>
  <si>
    <t>ตามรายละเอียดดังต่อไปนี้</t>
  </si>
  <si>
    <t xml:space="preserve">มีความประสงค์ให้ กองคลัง จัดหาพัสดุเพื่อสำหรับ  </t>
  </si>
  <si>
    <t>บาท</t>
  </si>
  <si>
    <t>( นายรัชชนนท์  แกะมา)</t>
  </si>
  <si>
    <t>(1) เรียน  อธิการบดี</t>
  </si>
  <si>
    <t>เห็นชอบให้ดำเนินการตามเสนอ</t>
  </si>
  <si>
    <t xml:space="preserve"> (ระบุชื่อโครงการ  วัน เวลา และสถานที่ ให้ชัดเจน)</t>
  </si>
  <si>
    <t xml:space="preserve">รายงานขอความเห็นชอบการจัดซื้อจัดจ้างตามหนังสือ </t>
  </si>
  <si>
    <t>ขออนุมัติยืมเงินทดรองราชการ (กรณียืมเงิน)</t>
  </si>
  <si>
    <t>เพื่อโปรดพิจารณาอนุมัติยืมเงินทดรองราชการเพื่อดำเนินการ</t>
  </si>
  <si>
    <t>จัดซื้อจัดจ้าง</t>
  </si>
  <si>
    <t>ได้ดำเนินการจัดซื้อจัดจ้างเสร็จเรียบร้อยตามหลักฐานการจัดซื้อ</t>
  </si>
  <si>
    <t>จัดจ้างที่แนบมาพร้อมนี้</t>
  </si>
  <si>
    <t>เพื่อชำระแก่เจ้าหนี้ต่อไป</t>
  </si>
  <si>
    <t>หากเห็นชอบให้ถือว่ารายงานนี้เป็นหลักฐานในการตรวจรับ</t>
  </si>
  <si>
    <t xml:space="preserve">เรียน </t>
  </si>
  <si>
    <t>ได้ตรวจหลักฐานขอเบิกถูกต้อง ตามระเบียบฯ แล้ว</t>
  </si>
  <si>
    <t>เห็นควรเบิกจ่ายเงินให้กับเจ้าหนี้ต่อไป</t>
  </si>
  <si>
    <t>(7)</t>
  </si>
  <si>
    <t>ทั้งนี้ตามหนังสือ ด่วนที่สุด ที่ กค (กวจ) 0405.2/ว 119</t>
  </si>
  <si>
    <t>การจัดซื้อจัดจ้าง พ.ศ. 2560 ข้อ 22</t>
  </si>
  <si>
    <t>เห็นชอบรายงานการจัดซื้อจัดจ้าง และอนุมัติเบิกจ่ายเงินตามเสนอ</t>
  </si>
  <si>
    <t>จึงเรียนมาเพื่อโปรดทราบและพิจารณา</t>
  </si>
  <si>
    <t xml:space="preserve"> รหัสแผนงาน</t>
  </si>
  <si>
    <t xml:space="preserve"> รหัสหน่วยงาน</t>
  </si>
  <si>
    <t>ต้องใช้พัสดุ/งานแล้วเสร็จภายในวันที่</t>
  </si>
  <si>
    <t>รองอธิการบดี/</t>
  </si>
  <si>
    <t>ผู้ช่วยอธิการบดี</t>
  </si>
  <si>
    <t>เรื่อง  เห็นชอบรายงานการจัดซื้อจัดจ้าง และอนุมัติเบิกจ่ายเงินค่าพัสดุ</t>
  </si>
  <si>
    <t>หัวหน้าสำนักงาน/หัวหน้างาน</t>
  </si>
  <si>
    <t>(                           )</t>
  </si>
  <si>
    <t xml:space="preserve">ตรวจสอบแล้วการดำเนินการถูกต้องตามหนังสือ ด่วนที่สุด   </t>
  </si>
  <si>
    <t>โดยอนุโลม ทั้งนี้ได้ประกาศผู้ชนะการจัดซื้อจัดจ้างรายไตรมาสแล้ว</t>
  </si>
  <si>
    <t>ปฏิบัติราชการแทนอธิการบดีมหาวิทยาลัยอุบลราชธานี</t>
  </si>
  <si>
    <t>แบบฟอร์มขอซื้อขอจ้าง ตามหนังสือ ด่วนที่สุด ที่ กค (กวจ) 0405.2/ว119 ลงวันที่ 7 มีนาคม 2561</t>
  </si>
  <si>
    <r>
      <rPr>
        <b/>
        <sz val="16"/>
        <color theme="1"/>
        <rFont val="TH SarabunPSK"/>
        <family val="2"/>
      </rPr>
      <t>ที่</t>
    </r>
    <r>
      <rPr>
        <sz val="16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 xml:space="preserve"> อว 0604</t>
    </r>
  </si>
  <si>
    <t>ลว.7 มี.ค. 2561 ได้รับยกเว้นไม่ต้องจัดทำรายงานขอซื้อหรือจ้างตามระเบียบฯ</t>
  </si>
  <si>
    <t>ที่ กค (กวจ) 0405.2/ว119 ลว. 7 มี.ค. 2561 เห็นควรเบิกจ่ายเงินจำนวน</t>
  </si>
  <si>
    <t>ด่วนที่สุด ที่ กค (กวจ) 0405.2/ว 119 ลว. 7 มี.ค.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</si>
</sst>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[$-187041E]d\ mmmm\ yyyy;@"/>
  </numFmts>
  <fonts count="22" x14ac:knownFonts="1">
    <font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28"/>
      <color theme="1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b/>
      <sz val="28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4"/>
      <name val="TH Niramit AS"/>
    </font>
    <font>
      <u/>
      <sz val="14"/>
      <color theme="1"/>
      <name val="TH SarabunPSK"/>
      <family val="2"/>
    </font>
    <font>
      <u/>
      <sz val="14"/>
      <name val="TH SarabunPSK"/>
      <family val="2"/>
    </font>
    <font>
      <b/>
      <sz val="12"/>
      <name val="TH SarabunPSK"/>
      <family val="2"/>
    </font>
    <font>
      <sz val="14"/>
      <name val="Tahoma"/>
      <family val="2"/>
    </font>
    <font>
      <b/>
      <sz val="36"/>
      <name val="TH SarabunPSK"/>
      <family val="2"/>
    </font>
    <font>
      <b/>
      <sz val="18"/>
      <name val="TH SarabunPSK"/>
      <family val="2"/>
    </font>
    <font>
      <b/>
      <sz val="13"/>
      <color theme="1"/>
      <name val="TH SarabunPSK"/>
      <family val="2"/>
    </font>
    <font>
      <b/>
      <sz val="18"/>
      <color theme="1"/>
      <name val="TH SarabunPSK"/>
      <family val="2"/>
    </font>
    <font>
      <i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84">
    <xf numFmtId="0" fontId="0" fillId="0" borderId="0" xfId="0"/>
    <xf numFmtId="0" fontId="3" fillId="0" borderId="3" xfId="0" applyFont="1" applyBorder="1"/>
    <xf numFmtId="0" fontId="3" fillId="0" borderId="0" xfId="0" applyFont="1" applyBorder="1"/>
    <xf numFmtId="0" fontId="8" fillId="0" borderId="0" xfId="2" applyFont="1"/>
    <xf numFmtId="0" fontId="8" fillId="0" borderId="0" xfId="2" applyFont="1" applyAlignment="1">
      <alignment horizontal="center"/>
    </xf>
    <xf numFmtId="0" fontId="8" fillId="0" borderId="0" xfId="2" applyFont="1" applyAlignment="1"/>
    <xf numFmtId="0" fontId="10" fillId="0" borderId="0" xfId="2" applyFont="1"/>
    <xf numFmtId="0" fontId="10" fillId="0" borderId="0" xfId="2" applyFont="1" applyAlignment="1">
      <alignment horizontal="center"/>
    </xf>
    <xf numFmtId="0" fontId="10" fillId="0" borderId="0" xfId="2" applyFont="1" applyAlignment="1"/>
    <xf numFmtId="0" fontId="8" fillId="0" borderId="0" xfId="2" applyFont="1" applyFill="1" applyAlignment="1">
      <alignment horizontal="center"/>
    </xf>
    <xf numFmtId="0" fontId="8" fillId="0" borderId="0" xfId="2" applyFont="1" applyAlignment="1">
      <alignment horizontal="center"/>
    </xf>
    <xf numFmtId="49" fontId="8" fillId="0" borderId="0" xfId="2" applyNumberFormat="1" applyFont="1"/>
    <xf numFmtId="49" fontId="8" fillId="0" borderId="0" xfId="2" applyNumberFormat="1" applyFont="1" applyAlignment="1">
      <alignment horizontal="right"/>
    </xf>
    <xf numFmtId="0" fontId="10" fillId="0" borderId="0" xfId="2" applyFont="1" applyAlignment="1">
      <alignment horizontal="left"/>
    </xf>
    <xf numFmtId="0" fontId="8" fillId="0" borderId="0" xfId="2" applyFont="1" applyBorder="1"/>
    <xf numFmtId="0" fontId="8" fillId="0" borderId="3" xfId="2" applyFont="1" applyBorder="1"/>
    <xf numFmtId="0" fontId="8" fillId="0" borderId="3" xfId="2" applyFont="1" applyBorder="1" applyAlignment="1"/>
    <xf numFmtId="0" fontId="8" fillId="0" borderId="4" xfId="2" applyFont="1" applyBorder="1"/>
    <xf numFmtId="0" fontId="8" fillId="0" borderId="0" xfId="2" applyFont="1" applyFill="1" applyAlignment="1"/>
    <xf numFmtId="0" fontId="8" fillId="0" borderId="0" xfId="2" applyFont="1" applyAlignment="1">
      <alignment horizontal="left"/>
    </xf>
    <xf numFmtId="0" fontId="8" fillId="0" borderId="0" xfId="2" applyFont="1" applyAlignment="1">
      <alignment horizontal="right"/>
    </xf>
    <xf numFmtId="49" fontId="8" fillId="0" borderId="3" xfId="2" applyNumberFormat="1" applyFont="1" applyBorder="1"/>
    <xf numFmtId="0" fontId="8" fillId="0" borderId="3" xfId="2" applyFont="1" applyBorder="1" applyAlignment="1">
      <alignment horizontal="center"/>
    </xf>
    <xf numFmtId="0" fontId="8" fillId="0" borderId="12" xfId="2" applyFont="1" applyBorder="1"/>
    <xf numFmtId="0" fontId="8" fillId="0" borderId="0" xfId="2" applyFont="1" applyFill="1" applyAlignment="1">
      <alignment horizontal="left"/>
    </xf>
    <xf numFmtId="0" fontId="8" fillId="0" borderId="0" xfId="2" applyFont="1" applyBorder="1" applyAlignment="1">
      <alignment horizontal="left"/>
    </xf>
    <xf numFmtId="49" fontId="8" fillId="0" borderId="11" xfId="2" applyNumberFormat="1" applyFont="1" applyBorder="1" applyAlignment="1">
      <alignment horizontal="right"/>
    </xf>
    <xf numFmtId="0" fontId="8" fillId="0" borderId="9" xfId="2" applyFont="1" applyBorder="1" applyAlignment="1"/>
    <xf numFmtId="0" fontId="8" fillId="0" borderId="9" xfId="2" applyFont="1" applyBorder="1" applyAlignment="1">
      <alignment horizontal="center"/>
    </xf>
    <xf numFmtId="0" fontId="8" fillId="0" borderId="9" xfId="2" applyFont="1" applyBorder="1"/>
    <xf numFmtId="0" fontId="8" fillId="0" borderId="10" xfId="2" applyFont="1" applyBorder="1"/>
    <xf numFmtId="0" fontId="8" fillId="0" borderId="0" xfId="2" applyFont="1" applyBorder="1" applyAlignment="1">
      <alignment horizontal="right"/>
    </xf>
    <xf numFmtId="0" fontId="8" fillId="0" borderId="0" xfId="2" applyFont="1" applyBorder="1" applyAlignment="1"/>
    <xf numFmtId="49" fontId="8" fillId="0" borderId="0" xfId="2" applyNumberFormat="1" applyFont="1" applyBorder="1"/>
    <xf numFmtId="0" fontId="8" fillId="0" borderId="0" xfId="2" applyFont="1" applyBorder="1" applyAlignment="1">
      <alignment horizontal="center"/>
    </xf>
    <xf numFmtId="0" fontId="8" fillId="0" borderId="0" xfId="2" applyFont="1" applyAlignment="1">
      <alignment vertical="center"/>
    </xf>
    <xf numFmtId="49" fontId="8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3" fillId="0" borderId="2" xfId="0" applyFont="1" applyBorder="1" applyAlignment="1" applyProtection="1">
      <alignment vertical="center"/>
      <protection locked="0"/>
    </xf>
    <xf numFmtId="0" fontId="8" fillId="0" borderId="0" xfId="2" applyFont="1" applyBorder="1" applyAlignment="1">
      <alignment horizontal="center"/>
    </xf>
    <xf numFmtId="187" fontId="8" fillId="0" borderId="7" xfId="1" applyFont="1" applyBorder="1" applyAlignment="1">
      <alignment vertical="center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/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/>
    <xf numFmtId="0" fontId="10" fillId="0" borderId="0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Border="1" applyAlignment="1"/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3" xfId="0" applyFont="1" applyBorder="1" applyAlignment="1">
      <alignment horizontal="center"/>
    </xf>
    <xf numFmtId="0" fontId="8" fillId="0" borderId="3" xfId="0" applyFont="1" applyBorder="1" applyAlignment="1"/>
    <xf numFmtId="0" fontId="8" fillId="0" borderId="3" xfId="0" applyFont="1" applyBorder="1"/>
    <xf numFmtId="0" fontId="8" fillId="0" borderId="12" xfId="0" applyFont="1" applyBorder="1"/>
    <xf numFmtId="0" fontId="8" fillId="0" borderId="3" xfId="0" applyFont="1" applyBorder="1" applyAlignment="1">
      <alignment horizontal="center"/>
    </xf>
    <xf numFmtId="0" fontId="8" fillId="0" borderId="11" xfId="0" applyFont="1" applyBorder="1"/>
    <xf numFmtId="0" fontId="3" fillId="0" borderId="14" xfId="0" applyFont="1" applyBorder="1"/>
    <xf numFmtId="187" fontId="8" fillId="0" borderId="14" xfId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43" fontId="10" fillId="0" borderId="0" xfId="0" applyNumberFormat="1" applyFont="1" applyBorder="1" applyAlignment="1">
      <alignment horizontal="center"/>
    </xf>
    <xf numFmtId="0" fontId="10" fillId="0" borderId="9" xfId="0" applyFont="1" applyBorder="1" applyAlignment="1">
      <alignment horizontal="left"/>
    </xf>
    <xf numFmtId="0" fontId="8" fillId="0" borderId="10" xfId="0" applyFont="1" applyBorder="1"/>
    <xf numFmtId="0" fontId="8" fillId="0" borderId="9" xfId="0" applyFont="1" applyBorder="1"/>
    <xf numFmtId="49" fontId="8" fillId="0" borderId="13" xfId="0" applyNumberFormat="1" applyFont="1" applyBorder="1"/>
    <xf numFmtId="0" fontId="8" fillId="0" borderId="4" xfId="0" applyFont="1" applyBorder="1" applyAlignment="1"/>
    <xf numFmtId="49" fontId="8" fillId="0" borderId="11" xfId="0" applyNumberFormat="1" applyFont="1" applyBorder="1"/>
    <xf numFmtId="0" fontId="8" fillId="0" borderId="12" xfId="0" applyFont="1" applyBorder="1" applyAlignment="1"/>
    <xf numFmtId="0" fontId="8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3" fillId="0" borderId="13" xfId="0" applyFont="1" applyBorder="1"/>
    <xf numFmtId="0" fontId="13" fillId="0" borderId="0" xfId="0" applyFont="1" applyBorder="1"/>
    <xf numFmtId="0" fontId="3" fillId="0" borderId="22" xfId="0" applyFont="1" applyBorder="1"/>
    <xf numFmtId="0" fontId="3" fillId="0" borderId="13" xfId="0" applyFont="1" applyBorder="1"/>
    <xf numFmtId="0" fontId="14" fillId="0" borderId="0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0" fontId="8" fillId="0" borderId="9" xfId="0" applyFont="1" applyFill="1" applyBorder="1" applyAlignment="1"/>
    <xf numFmtId="0" fontId="3" fillId="2" borderId="3" xfId="0" applyFont="1" applyFill="1" applyBorder="1" applyAlignment="1"/>
    <xf numFmtId="0" fontId="4" fillId="2" borderId="3" xfId="0" applyFont="1" applyFill="1" applyBorder="1" applyAlignment="1">
      <alignment horizontal="left"/>
    </xf>
    <xf numFmtId="49" fontId="10" fillId="0" borderId="13" xfId="0" applyNumberFormat="1" applyFont="1" applyBorder="1" applyAlignment="1">
      <alignment horizontal="right"/>
    </xf>
    <xf numFmtId="0" fontId="10" fillId="0" borderId="0" xfId="0" applyFont="1" applyBorder="1" applyAlignment="1"/>
    <xf numFmtId="0" fontId="10" fillId="0" borderId="0" xfId="0" applyFont="1" applyBorder="1"/>
    <xf numFmtId="0" fontId="10" fillId="0" borderId="4" xfId="0" applyFont="1" applyBorder="1"/>
    <xf numFmtId="49" fontId="10" fillId="0" borderId="13" xfId="0" applyNumberFormat="1" applyFont="1" applyBorder="1"/>
    <xf numFmtId="0" fontId="10" fillId="0" borderId="0" xfId="0" applyFont="1" applyBorder="1" applyAlignment="1">
      <alignment horizontal="right"/>
    </xf>
    <xf numFmtId="49" fontId="10" fillId="0" borderId="11" xfId="0" applyNumberFormat="1" applyFont="1" applyBorder="1"/>
    <xf numFmtId="0" fontId="10" fillId="0" borderId="3" xfId="0" applyFont="1" applyBorder="1" applyAlignment="1"/>
    <xf numFmtId="0" fontId="10" fillId="0" borderId="3" xfId="0" applyFont="1" applyBorder="1"/>
    <xf numFmtId="0" fontId="10" fillId="0" borderId="12" xfId="0" applyFont="1" applyBorder="1"/>
    <xf numFmtId="49" fontId="10" fillId="0" borderId="8" xfId="0" applyNumberFormat="1" applyFont="1" applyBorder="1" applyAlignment="1">
      <alignment horizontal="right"/>
    </xf>
    <xf numFmtId="49" fontId="10" fillId="0" borderId="0" xfId="0" applyNumberFormat="1" applyFont="1" applyBorder="1" applyAlignment="1">
      <alignment horizontal="right"/>
    </xf>
    <xf numFmtId="0" fontId="3" fillId="0" borderId="12" xfId="0" applyFont="1" applyBorder="1"/>
    <xf numFmtId="0" fontId="8" fillId="0" borderId="3" xfId="0" applyFont="1" applyBorder="1" applyAlignment="1">
      <alignment horizontal="right"/>
    </xf>
    <xf numFmtId="49" fontId="10" fillId="0" borderId="9" xfId="0" applyNumberFormat="1" applyFont="1" applyBorder="1" applyAlignment="1">
      <alignment horizontal="right"/>
    </xf>
    <xf numFmtId="0" fontId="16" fillId="0" borderId="9" xfId="0" applyFont="1" applyBorder="1" applyAlignment="1">
      <alignment horizontal="center"/>
    </xf>
    <xf numFmtId="0" fontId="8" fillId="0" borderId="14" xfId="0" applyFont="1" applyBorder="1" applyAlignment="1"/>
    <xf numFmtId="0" fontId="8" fillId="0" borderId="13" xfId="0" applyFont="1" applyBorder="1"/>
    <xf numFmtId="0" fontId="3" fillId="0" borderId="0" xfId="0" applyFont="1" applyBorder="1" applyAlignment="1">
      <alignment horizontal="left" vertical="center"/>
    </xf>
    <xf numFmtId="0" fontId="10" fillId="0" borderId="9" xfId="0" applyFont="1" applyBorder="1" applyAlignment="1"/>
    <xf numFmtId="0" fontId="10" fillId="0" borderId="9" xfId="0" applyFont="1" applyBorder="1"/>
    <xf numFmtId="0" fontId="10" fillId="0" borderId="10" xfId="0" applyFont="1" applyBorder="1"/>
    <xf numFmtId="0" fontId="18" fillId="0" borderId="0" xfId="0" applyFont="1"/>
    <xf numFmtId="0" fontId="8" fillId="0" borderId="4" xfId="0" applyFont="1" applyBorder="1" applyAlignment="1">
      <alignment horizontal="left"/>
    </xf>
    <xf numFmtId="0" fontId="17" fillId="0" borderId="0" xfId="0" applyFont="1" applyAlignment="1">
      <alignment vertical="center"/>
    </xf>
    <xf numFmtId="0" fontId="16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8" fillId="0" borderId="2" xfId="0" applyFont="1" applyBorder="1" applyAlignment="1"/>
    <xf numFmtId="187" fontId="10" fillId="0" borderId="0" xfId="1" applyFont="1"/>
    <xf numFmtId="187" fontId="10" fillId="0" borderId="0" xfId="1" applyFont="1" applyAlignment="1"/>
    <xf numFmtId="187" fontId="10" fillId="0" borderId="0" xfId="1" applyFont="1" applyFill="1"/>
    <xf numFmtId="187" fontId="10" fillId="0" borderId="0" xfId="1" applyFont="1" applyFill="1" applyAlignment="1"/>
    <xf numFmtId="187" fontId="8" fillId="0" borderId="0" xfId="1" applyFont="1" applyFill="1" applyBorder="1" applyAlignment="1"/>
    <xf numFmtId="187" fontId="8" fillId="0" borderId="9" xfId="1" applyFont="1" applyBorder="1"/>
    <xf numFmtId="187" fontId="8" fillId="0" borderId="0" xfId="1" applyFont="1" applyBorder="1"/>
    <xf numFmtId="187" fontId="8" fillId="0" borderId="0" xfId="1" applyFont="1" applyBorder="1" applyAlignment="1"/>
    <xf numFmtId="187" fontId="8" fillId="0" borderId="3" xfId="1" applyFont="1" applyBorder="1" applyAlignment="1"/>
    <xf numFmtId="187" fontId="8" fillId="0" borderId="0" xfId="1" applyFont="1" applyBorder="1" applyAlignment="1">
      <alignment horizontal="center"/>
    </xf>
    <xf numFmtId="187" fontId="8" fillId="0" borderId="3" xfId="1" applyFont="1" applyBorder="1"/>
    <xf numFmtId="187" fontId="8" fillId="0" borderId="0" xfId="1" applyFont="1"/>
    <xf numFmtId="187" fontId="8" fillId="0" borderId="0" xfId="1" applyFont="1" applyAlignment="1"/>
    <xf numFmtId="0" fontId="8" fillId="0" borderId="23" xfId="0" applyFont="1" applyBorder="1" applyAlignment="1">
      <alignment horizontal="left"/>
    </xf>
    <xf numFmtId="49" fontId="8" fillId="0" borderId="3" xfId="0" applyNumberFormat="1" applyFont="1" applyBorder="1" applyAlignment="1">
      <alignment horizontal="right"/>
    </xf>
    <xf numFmtId="0" fontId="8" fillId="0" borderId="24" xfId="0" applyFont="1" applyBorder="1"/>
    <xf numFmtId="0" fontId="8" fillId="0" borderId="20" xfId="0" applyFont="1" applyBorder="1"/>
    <xf numFmtId="0" fontId="0" fillId="0" borderId="0" xfId="0" applyBorder="1"/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right"/>
    </xf>
    <xf numFmtId="187" fontId="0" fillId="0" borderId="2" xfId="1" applyFont="1" applyBorder="1"/>
    <xf numFmtId="0" fontId="10" fillId="0" borderId="0" xfId="0" applyFont="1" applyBorder="1" applyAlignment="1">
      <alignment horizontal="center"/>
    </xf>
    <xf numFmtId="189" fontId="8" fillId="0" borderId="0" xfId="1" applyNumberFormat="1" applyFont="1" applyFill="1" applyBorder="1" applyAlignment="1"/>
    <xf numFmtId="0" fontId="8" fillId="0" borderId="18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Fill="1"/>
    <xf numFmtId="187" fontId="8" fillId="0" borderId="25" xfId="1" applyFont="1" applyBorder="1" applyAlignment="1"/>
    <xf numFmtId="0" fontId="4" fillId="0" borderId="0" xfId="0" applyFont="1" applyBorder="1" applyAlignment="1" applyProtection="1">
      <alignment shrinkToFit="1"/>
      <protection locked="0"/>
    </xf>
    <xf numFmtId="0" fontId="3" fillId="0" borderId="0" xfId="0" applyFont="1" applyBorder="1" applyAlignment="1" applyProtection="1">
      <alignment shrinkToFit="1"/>
      <protection locked="0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7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center" vertical="center"/>
    </xf>
    <xf numFmtId="187" fontId="3" fillId="0" borderId="0" xfId="1" applyFont="1" applyBorder="1" applyAlignment="1" applyProtection="1">
      <alignment vertical="center"/>
      <protection locked="0"/>
    </xf>
    <xf numFmtId="187" fontId="2" fillId="0" borderId="0" xfId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4" fillId="0" borderId="13" xfId="0" quotePrefix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187" fontId="8" fillId="0" borderId="0" xfId="1" applyFont="1" applyBorder="1" applyAlignment="1">
      <alignment vertical="center"/>
    </xf>
    <xf numFmtId="49" fontId="8" fillId="0" borderId="0" xfId="0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87" fontId="8" fillId="0" borderId="0" xfId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3" xfId="0" quotePrefix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49" fontId="10" fillId="0" borderId="13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187" fontId="8" fillId="0" borderId="0" xfId="1" applyFont="1" applyBorder="1" applyAlignment="1">
      <alignment horizontal="center" vertical="center"/>
    </xf>
    <xf numFmtId="0" fontId="4" fillId="0" borderId="8" xfId="0" quotePrefix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9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10" fillId="0" borderId="13" xfId="0" quotePrefix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2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center"/>
    </xf>
    <xf numFmtId="187" fontId="4" fillId="0" borderId="2" xfId="1" applyFont="1" applyBorder="1" applyAlignment="1">
      <alignment horizontal="center" vertical="center" wrapText="1"/>
    </xf>
    <xf numFmtId="187" fontId="2" fillId="0" borderId="26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87" fontId="3" fillId="0" borderId="2" xfId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87" fontId="8" fillId="0" borderId="5" xfId="1" applyFont="1" applyBorder="1" applyAlignment="1">
      <alignment horizontal="center"/>
    </xf>
    <xf numFmtId="187" fontId="8" fillId="0" borderId="7" xfId="1" applyFont="1" applyBorder="1" applyAlignment="1">
      <alignment horizontal="center"/>
    </xf>
    <xf numFmtId="187" fontId="8" fillId="0" borderId="14" xfId="1" applyFont="1" applyBorder="1" applyAlignment="1">
      <alignment horizontal="left"/>
    </xf>
    <xf numFmtId="0" fontId="8" fillId="0" borderId="1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87" fontId="8" fillId="0" borderId="5" xfId="1" applyFont="1" applyBorder="1" applyAlignment="1">
      <alignment horizontal="left"/>
    </xf>
    <xf numFmtId="187" fontId="8" fillId="0" borderId="6" xfId="1" applyFont="1" applyBorder="1" applyAlignment="1">
      <alignment horizontal="left"/>
    </xf>
    <xf numFmtId="187" fontId="8" fillId="0" borderId="7" xfId="1" applyFont="1" applyBorder="1" applyAlignment="1">
      <alignment horizontal="left"/>
    </xf>
    <xf numFmtId="187" fontId="8" fillId="0" borderId="6" xfId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87" fontId="8" fillId="0" borderId="14" xfId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7" xfId="0" applyFont="1" applyBorder="1" applyAlignment="1">
      <alignment horizontal="left"/>
    </xf>
    <xf numFmtId="0" fontId="10" fillId="0" borderId="9" xfId="0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43" fontId="10" fillId="0" borderId="21" xfId="0" applyNumberFormat="1" applyFont="1" applyBorder="1" applyAlignment="1">
      <alignment horizontal="center"/>
    </xf>
    <xf numFmtId="43" fontId="10" fillId="0" borderId="20" xfId="0" applyNumberFormat="1" applyFont="1" applyBorder="1" applyAlignment="1">
      <alignment horizontal="center"/>
    </xf>
    <xf numFmtId="43" fontId="10" fillId="0" borderId="19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87" fontId="3" fillId="0" borderId="20" xfId="1" applyFont="1" applyBorder="1" applyAlignment="1">
      <alignment horizontal="center"/>
    </xf>
    <xf numFmtId="187" fontId="3" fillId="0" borderId="19" xfId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1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left"/>
    </xf>
    <xf numFmtId="0" fontId="10" fillId="0" borderId="14" xfId="0" applyFont="1" applyFill="1" applyBorder="1" applyAlignment="1">
      <alignment horizontal="center"/>
    </xf>
    <xf numFmtId="0" fontId="17" fillId="0" borderId="0" xfId="0" applyFont="1" applyAlignment="1">
      <alignment horizontal="center" vertical="top"/>
    </xf>
    <xf numFmtId="187" fontId="10" fillId="0" borderId="8" xfId="1" applyFont="1" applyBorder="1" applyAlignment="1">
      <alignment horizontal="center"/>
    </xf>
    <xf numFmtId="187" fontId="10" fillId="0" borderId="9" xfId="1" applyFont="1" applyBorder="1" applyAlignment="1">
      <alignment horizontal="center"/>
    </xf>
    <xf numFmtId="187" fontId="10" fillId="0" borderId="10" xfId="1" applyFont="1" applyBorder="1" applyAlignment="1">
      <alignment horizontal="center"/>
    </xf>
    <xf numFmtId="187" fontId="10" fillId="0" borderId="11" xfId="1" applyFont="1" applyBorder="1" applyAlignment="1">
      <alignment horizontal="center"/>
    </xf>
    <xf numFmtId="187" fontId="10" fillId="0" borderId="3" xfId="1" applyFont="1" applyBorder="1" applyAlignment="1">
      <alignment horizontal="center"/>
    </xf>
    <xf numFmtId="187" fontId="10" fillId="0" borderId="12" xfId="1" applyFont="1" applyBorder="1" applyAlignment="1">
      <alignment horizontal="center"/>
    </xf>
    <xf numFmtId="15" fontId="10" fillId="0" borderId="0" xfId="0" applyNumberFormat="1" applyFont="1" applyAlignment="1">
      <alignment horizontal="left"/>
    </xf>
    <xf numFmtId="187" fontId="10" fillId="0" borderId="2" xfId="1" applyFont="1" applyBorder="1" applyAlignment="1">
      <alignment horizontal="center"/>
    </xf>
    <xf numFmtId="187" fontId="10" fillId="0" borderId="5" xfId="1" applyFont="1" applyBorder="1" applyAlignment="1">
      <alignment horizontal="center"/>
    </xf>
    <xf numFmtId="189" fontId="8" fillId="0" borderId="15" xfId="1" applyNumberFormat="1" applyFont="1" applyFill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0" xfId="2" applyFont="1" applyFill="1" applyAlignment="1">
      <alignment horizontal="center"/>
    </xf>
    <xf numFmtId="0" fontId="8" fillId="0" borderId="9" xfId="2" applyFont="1" applyFill="1" applyBorder="1" applyAlignment="1">
      <alignment horizontal="center"/>
    </xf>
    <xf numFmtId="0" fontId="8" fillId="0" borderId="10" xfId="2" applyFont="1" applyFill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10" fillId="0" borderId="9" xfId="2" applyFont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0" fontId="8" fillId="0" borderId="0" xfId="2" applyFont="1" applyAlignment="1">
      <alignment horizontal="left"/>
    </xf>
    <xf numFmtId="0" fontId="8" fillId="0" borderId="1" xfId="2" applyFont="1" applyFill="1" applyBorder="1" applyAlignment="1">
      <alignment horizontal="left" shrinkToFit="1"/>
    </xf>
    <xf numFmtId="0" fontId="11" fillId="0" borderId="9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left" vertical="center"/>
    </xf>
    <xf numFmtId="0" fontId="8" fillId="0" borderId="10" xfId="2" applyFont="1" applyFill="1" applyBorder="1" applyAlignment="1">
      <alignment horizontal="left" vertical="center"/>
    </xf>
    <xf numFmtId="187" fontId="11" fillId="0" borderId="2" xfId="1" applyFont="1" applyBorder="1" applyAlignment="1">
      <alignment horizontal="center" vertical="center"/>
    </xf>
    <xf numFmtId="0" fontId="8" fillId="0" borderId="3" xfId="2" applyFont="1" applyBorder="1" applyAlignment="1">
      <alignment horizontal="left"/>
    </xf>
    <xf numFmtId="187" fontId="8" fillId="0" borderId="6" xfId="1" applyFont="1" applyBorder="1" applyAlignment="1">
      <alignment horizontal="center" vertical="center"/>
    </xf>
    <xf numFmtId="187" fontId="8" fillId="0" borderId="7" xfId="1" applyFont="1" applyBorder="1" applyAlignment="1">
      <alignment horizontal="center" vertical="center"/>
    </xf>
    <xf numFmtId="188" fontId="8" fillId="0" borderId="2" xfId="1" applyNumberFormat="1" applyFont="1" applyBorder="1" applyAlignment="1">
      <alignment horizontal="center" vertical="center"/>
    </xf>
    <xf numFmtId="187" fontId="8" fillId="0" borderId="2" xfId="1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/>
    </xf>
    <xf numFmtId="0" fontId="8" fillId="0" borderId="6" xfId="2" applyFont="1" applyBorder="1" applyAlignment="1">
      <alignment horizontal="left" vertical="center"/>
    </xf>
    <xf numFmtId="0" fontId="8" fillId="0" borderId="7" xfId="2" applyFont="1" applyBorder="1" applyAlignment="1">
      <alignment horizontal="left" vertical="center"/>
    </xf>
    <xf numFmtId="0" fontId="8" fillId="0" borderId="5" xfId="3" applyNumberFormat="1" applyFont="1" applyBorder="1" applyAlignment="1">
      <alignment horizontal="center" vertical="center"/>
    </xf>
    <xf numFmtId="0" fontId="8" fillId="0" borderId="6" xfId="3" applyNumberFormat="1" applyFont="1" applyBorder="1" applyAlignment="1">
      <alignment horizontal="center" vertical="center"/>
    </xf>
    <xf numFmtId="0" fontId="12" fillId="0" borderId="8" xfId="2" applyFont="1" applyBorder="1" applyAlignment="1">
      <alignment horizontal="center" shrinkToFit="1"/>
    </xf>
    <xf numFmtId="0" fontId="12" fillId="0" borderId="9" xfId="2" applyFont="1" applyBorder="1" applyAlignment="1">
      <alignment horizontal="center" shrinkToFit="1"/>
    </xf>
    <xf numFmtId="0" fontId="12" fillId="0" borderId="10" xfId="2" applyFont="1" applyBorder="1" applyAlignment="1">
      <alignment horizontal="center" shrinkToFit="1"/>
    </xf>
    <xf numFmtId="0" fontId="8" fillId="0" borderId="11" xfId="2" applyFont="1" applyBorder="1" applyAlignment="1">
      <alignment horizontal="center" shrinkToFit="1"/>
    </xf>
    <xf numFmtId="0" fontId="8" fillId="0" borderId="3" xfId="2" applyFont="1" applyBorder="1" applyAlignment="1">
      <alignment horizontal="center" shrinkToFit="1"/>
    </xf>
    <xf numFmtId="0" fontId="8" fillId="0" borderId="12" xfId="2" applyFont="1" applyBorder="1" applyAlignment="1">
      <alignment horizontal="center" shrinkToFit="1"/>
    </xf>
    <xf numFmtId="0" fontId="9" fillId="0" borderId="0" xfId="2" applyFont="1" applyAlignment="1">
      <alignment horizontal="center"/>
    </xf>
    <xf numFmtId="0" fontId="10" fillId="0" borderId="0" xfId="2" applyFont="1" applyFill="1" applyAlignment="1">
      <alignment horizontal="center"/>
    </xf>
    <xf numFmtId="0" fontId="8" fillId="0" borderId="14" xfId="2" applyFont="1" applyFill="1" applyBorder="1" applyAlignment="1">
      <alignment horizontal="left" shrinkToFit="1"/>
    </xf>
    <xf numFmtId="0" fontId="10" fillId="0" borderId="8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8" fillId="0" borderId="14" xfId="2" applyFont="1" applyBorder="1" applyAlignment="1">
      <alignment horizontal="left" indent="1"/>
    </xf>
    <xf numFmtId="0" fontId="10" fillId="0" borderId="2" xfId="2" applyFont="1" applyBorder="1" applyAlignment="1">
      <alignment horizontal="center" wrapText="1"/>
    </xf>
    <xf numFmtId="0" fontId="10" fillId="0" borderId="2" xfId="2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10" fillId="0" borderId="9" xfId="2" applyFont="1" applyBorder="1" applyAlignment="1">
      <alignment horizontal="center"/>
    </xf>
    <xf numFmtId="0" fontId="10" fillId="0" borderId="10" xfId="2" applyFont="1" applyBorder="1" applyAlignment="1">
      <alignment horizontal="center"/>
    </xf>
    <xf numFmtId="0" fontId="10" fillId="0" borderId="13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4" xfId="2" applyFont="1" applyBorder="1" applyAlignment="1">
      <alignment horizontal="center"/>
    </xf>
    <xf numFmtId="188" fontId="8" fillId="0" borderId="2" xfId="1" applyNumberFormat="1" applyFont="1" applyBorder="1" applyAlignment="1">
      <alignment vertical="center"/>
    </xf>
  </cellXfs>
  <cellStyles count="4">
    <cellStyle name="Comma 2" xfId="3" xr:uid="{00000000-0005-0000-0000-000000000000}"/>
    <cellStyle name="Normal 2" xfId="2" xr:uid="{00000000-0005-0000-0000-000001000000}"/>
    <cellStyle name="จุลภาค" xfId="1" builtinId="3"/>
    <cellStyle name="ปกติ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152400</xdr:rowOff>
    </xdr:from>
    <xdr:to>
      <xdr:col>4</xdr:col>
      <xdr:colOff>171450</xdr:colOff>
      <xdr:row>3</xdr:row>
      <xdr:rowOff>12010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52400"/>
          <a:ext cx="7810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5</xdr:col>
      <xdr:colOff>152400</xdr:colOff>
      <xdr:row>2</xdr:row>
      <xdr:rowOff>257176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0"/>
          <a:ext cx="923925" cy="866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152400</xdr:colOff>
      <xdr:row>24</xdr:row>
      <xdr:rowOff>47625</xdr:rowOff>
    </xdr:from>
    <xdr:to>
      <xdr:col>18</xdr:col>
      <xdr:colOff>323850</xdr:colOff>
      <xdr:row>24</xdr:row>
      <xdr:rowOff>219075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486400" y="6981825"/>
          <a:ext cx="171450" cy="171450"/>
        </a:xfrm>
        <a:prstGeom prst="rect">
          <a:avLst/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18</xdr:col>
      <xdr:colOff>152400</xdr:colOff>
      <xdr:row>25</xdr:row>
      <xdr:rowOff>47625</xdr:rowOff>
    </xdr:from>
    <xdr:to>
      <xdr:col>18</xdr:col>
      <xdr:colOff>323850</xdr:colOff>
      <xdr:row>25</xdr:row>
      <xdr:rowOff>219075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486400" y="6981825"/>
          <a:ext cx="171450" cy="171450"/>
        </a:xfrm>
        <a:prstGeom prst="rect">
          <a:avLst/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18</xdr:col>
      <xdr:colOff>152400</xdr:colOff>
      <xdr:row>26</xdr:row>
      <xdr:rowOff>47625</xdr:rowOff>
    </xdr:from>
    <xdr:to>
      <xdr:col>18</xdr:col>
      <xdr:colOff>323850</xdr:colOff>
      <xdr:row>26</xdr:row>
      <xdr:rowOff>219075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486400" y="6981825"/>
          <a:ext cx="171450" cy="171450"/>
        </a:xfrm>
        <a:prstGeom prst="rect">
          <a:avLst/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18</xdr:col>
      <xdr:colOff>152400</xdr:colOff>
      <xdr:row>27</xdr:row>
      <xdr:rowOff>47625</xdr:rowOff>
    </xdr:from>
    <xdr:to>
      <xdr:col>18</xdr:col>
      <xdr:colOff>323850</xdr:colOff>
      <xdr:row>27</xdr:row>
      <xdr:rowOff>219075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486400" y="7524750"/>
          <a:ext cx="171450" cy="171450"/>
        </a:xfrm>
        <a:prstGeom prst="rect">
          <a:avLst/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133350</xdr:rowOff>
    </xdr:from>
    <xdr:to>
      <xdr:col>5</xdr:col>
      <xdr:colOff>142875</xdr:colOff>
      <xdr:row>3</xdr:row>
      <xdr:rowOff>47625</xdr:rowOff>
    </xdr:to>
    <xdr:pic>
      <xdr:nvPicPr>
        <xdr:cNvPr id="90" name="Picture 1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6725"/>
          <a:ext cx="7905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K52"/>
  <sheetViews>
    <sheetView tabSelected="1" zoomScale="115" zoomScaleNormal="115" workbookViewId="0">
      <selection activeCell="B19" sqref="B19:AF19"/>
    </sheetView>
  </sheetViews>
  <sheetFormatPr defaultColWidth="2.75" defaultRowHeight="21.75" x14ac:dyDescent="0.5"/>
  <cols>
    <col min="1" max="14" width="2.75" style="2"/>
    <col min="15" max="15" width="4.125" style="2" customWidth="1"/>
    <col min="16" max="18" width="2.75" style="2"/>
    <col min="19" max="19" width="2.5" style="2" customWidth="1"/>
    <col min="20" max="22" width="2.75" style="2"/>
    <col min="23" max="23" width="2" style="2" customWidth="1"/>
    <col min="24" max="35" width="2.75" style="2"/>
    <col min="36" max="36" width="6.375" style="2" customWidth="1"/>
    <col min="37" max="37" width="0.125" style="2" customWidth="1"/>
    <col min="38" max="16384" width="2.75" style="2"/>
  </cols>
  <sheetData>
    <row r="1" spans="2:37" ht="11.25" customHeight="1" x14ac:dyDescent="0.5"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</row>
    <row r="2" spans="2:37" ht="26.25" customHeight="1" x14ac:dyDescent="0.65">
      <c r="F2" s="226" t="s">
        <v>186</v>
      </c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166"/>
    </row>
    <row r="3" spans="2:37" s="168" customFormat="1" ht="33" customHeight="1" x14ac:dyDescent="0.55000000000000004">
      <c r="B3" s="245" t="s">
        <v>25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</row>
    <row r="4" spans="2:37" ht="3" customHeight="1" x14ac:dyDescent="0.5"/>
    <row r="5" spans="2:37" s="168" customFormat="1" ht="24" customHeight="1" x14ac:dyDescent="0.55000000000000004">
      <c r="B5" s="231" t="s">
        <v>0</v>
      </c>
      <c r="C5" s="231"/>
      <c r="D5" s="231"/>
      <c r="E5" s="231"/>
      <c r="F5" s="231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153"/>
      <c r="Z5" s="227" t="s">
        <v>1</v>
      </c>
      <c r="AA5" s="227"/>
      <c r="AB5" s="229"/>
      <c r="AC5" s="229"/>
      <c r="AD5" s="229"/>
      <c r="AE5" s="229"/>
      <c r="AF5" s="229"/>
      <c r="AG5" s="229"/>
    </row>
    <row r="6" spans="2:37" s="168" customFormat="1" ht="24" x14ac:dyDescent="0.55000000000000004">
      <c r="B6" s="168" t="s">
        <v>187</v>
      </c>
      <c r="F6" s="180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27" t="s">
        <v>2</v>
      </c>
      <c r="R6" s="228"/>
      <c r="S6" s="170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</row>
    <row r="7" spans="2:37" s="168" customFormat="1" x14ac:dyDescent="0.55000000000000004">
      <c r="B7" s="168" t="s">
        <v>5</v>
      </c>
    </row>
    <row r="8" spans="2:37" s="168" customFormat="1" ht="6" customHeight="1" x14ac:dyDescent="0.55000000000000004"/>
    <row r="9" spans="2:37" s="168" customFormat="1" x14ac:dyDescent="0.55000000000000004">
      <c r="B9" s="153" t="s">
        <v>156</v>
      </c>
    </row>
    <row r="10" spans="2:37" s="168" customFormat="1" ht="7.5" customHeight="1" x14ac:dyDescent="0.55000000000000004"/>
    <row r="11" spans="2:37" s="168" customFormat="1" x14ac:dyDescent="0.55000000000000004">
      <c r="C11" s="250" t="s">
        <v>4</v>
      </c>
      <c r="D11" s="250"/>
      <c r="E11" s="229"/>
      <c r="F11" s="229"/>
      <c r="G11" s="229"/>
      <c r="H11" s="229"/>
      <c r="I11" s="229"/>
      <c r="J11" s="229"/>
      <c r="K11" s="229"/>
      <c r="L11" s="229"/>
      <c r="M11" s="229"/>
      <c r="N11" s="168" t="s">
        <v>153</v>
      </c>
      <c r="O11" s="180"/>
      <c r="Q11" s="180"/>
      <c r="R11" s="180"/>
      <c r="S11" s="180"/>
      <c r="T11" s="180"/>
      <c r="U11" s="180"/>
      <c r="V11" s="180"/>
      <c r="X11" s="180"/>
      <c r="Y11" s="180"/>
      <c r="Z11" s="233" t="s">
        <v>158</v>
      </c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</row>
    <row r="12" spans="2:37" s="168" customFormat="1" ht="19.5" customHeight="1" x14ac:dyDescent="0.55000000000000004"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</row>
    <row r="13" spans="2:37" s="168" customFormat="1" ht="19.5" customHeight="1" x14ac:dyDescent="0.55000000000000004">
      <c r="B13" s="168" t="s">
        <v>177</v>
      </c>
      <c r="K13" s="229"/>
      <c r="L13" s="229"/>
      <c r="M13" s="229"/>
      <c r="N13" s="229"/>
      <c r="O13" s="229"/>
      <c r="P13" s="229"/>
      <c r="R13" s="168" t="s">
        <v>152</v>
      </c>
    </row>
    <row r="14" spans="2:37" s="182" customFormat="1" ht="8.25" customHeight="1" x14ac:dyDescent="0.55000000000000004">
      <c r="L14" s="197"/>
      <c r="M14" s="197"/>
      <c r="N14" s="197"/>
      <c r="O14" s="197"/>
      <c r="P14" s="197"/>
    </row>
    <row r="15" spans="2:37" s="170" customFormat="1" ht="24" customHeight="1" x14ac:dyDescent="0.55000000000000004">
      <c r="B15" s="230" t="s">
        <v>6</v>
      </c>
      <c r="C15" s="230"/>
      <c r="D15" s="230" t="s">
        <v>7</v>
      </c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 t="s">
        <v>8</v>
      </c>
      <c r="W15" s="230"/>
      <c r="X15" s="230"/>
      <c r="Y15" s="230"/>
      <c r="Z15" s="230" t="s">
        <v>9</v>
      </c>
      <c r="AA15" s="230"/>
      <c r="AB15" s="230"/>
      <c r="AC15" s="253" t="s">
        <v>10</v>
      </c>
      <c r="AD15" s="253"/>
      <c r="AE15" s="253"/>
      <c r="AF15" s="253"/>
      <c r="AG15" s="230" t="s">
        <v>11</v>
      </c>
      <c r="AH15" s="230"/>
      <c r="AI15" s="230"/>
      <c r="AJ15" s="230"/>
      <c r="AK15" s="153"/>
    </row>
    <row r="16" spans="2:37" s="168" customFormat="1" x14ac:dyDescent="0.55000000000000004"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54"/>
      <c r="AD16" s="254"/>
      <c r="AE16" s="254"/>
      <c r="AF16" s="254"/>
      <c r="AG16" s="251">
        <f>U16*Y16</f>
        <v>0</v>
      </c>
      <c r="AH16" s="251"/>
      <c r="AI16" s="251"/>
      <c r="AJ16" s="251"/>
      <c r="AK16" s="171"/>
    </row>
    <row r="17" spans="1:37" s="168" customFormat="1" x14ac:dyDescent="0.55000000000000004">
      <c r="B17" s="230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54"/>
      <c r="AD17" s="254"/>
      <c r="AE17" s="254"/>
      <c r="AF17" s="254"/>
      <c r="AG17" s="251">
        <f>U17*Y17</f>
        <v>0</v>
      </c>
      <c r="AH17" s="251"/>
      <c r="AI17" s="251"/>
      <c r="AJ17" s="251"/>
      <c r="AK17" s="171"/>
    </row>
    <row r="18" spans="1:37" s="168" customFormat="1" x14ac:dyDescent="0.55000000000000004"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54"/>
      <c r="AD18" s="254"/>
      <c r="AE18" s="254"/>
      <c r="AF18" s="254"/>
      <c r="AG18" s="251">
        <f>U18*Y18</f>
        <v>0</v>
      </c>
      <c r="AH18" s="251"/>
      <c r="AI18" s="251"/>
      <c r="AJ18" s="251"/>
      <c r="AK18" s="171"/>
    </row>
    <row r="19" spans="1:37" s="168" customFormat="1" ht="22.5" customHeight="1" thickBot="1" x14ac:dyDescent="0.6">
      <c r="B19" s="237" t="s">
        <v>12</v>
      </c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9"/>
      <c r="AG19" s="252"/>
      <c r="AH19" s="252"/>
      <c r="AI19" s="252"/>
      <c r="AJ19" s="252"/>
      <c r="AK19" s="172"/>
    </row>
    <row r="20" spans="1:37" s="168" customFormat="1" ht="10.5" customHeight="1" thickTop="1" x14ac:dyDescent="0.55000000000000004"/>
    <row r="21" spans="1:37" s="168" customFormat="1" ht="18" customHeight="1" x14ac:dyDescent="0.55000000000000004">
      <c r="B21" s="243" t="s">
        <v>13</v>
      </c>
      <c r="C21" s="243"/>
      <c r="D21" s="243"/>
      <c r="E21" s="229"/>
      <c r="F21" s="229"/>
      <c r="G21" s="229"/>
      <c r="H21" s="229"/>
      <c r="I21" s="229"/>
      <c r="J21" s="229"/>
      <c r="K21" s="229"/>
      <c r="L21" s="229"/>
      <c r="M21" s="229"/>
      <c r="N21" s="168" t="s">
        <v>181</v>
      </c>
      <c r="U21" s="243" t="s">
        <v>13</v>
      </c>
      <c r="V21" s="243"/>
      <c r="W21" s="243"/>
      <c r="X21" s="229"/>
      <c r="Y21" s="229"/>
      <c r="Z21" s="229"/>
      <c r="AA21" s="229"/>
      <c r="AB21" s="229"/>
      <c r="AC21" s="229"/>
      <c r="AD21" s="229"/>
      <c r="AE21" s="229"/>
      <c r="AF21" s="229"/>
      <c r="AG21" s="249" t="s">
        <v>178</v>
      </c>
      <c r="AH21" s="249"/>
      <c r="AI21" s="249"/>
      <c r="AJ21" s="249"/>
      <c r="AK21" s="249"/>
    </row>
    <row r="22" spans="1:37" s="168" customFormat="1" ht="18" customHeight="1" x14ac:dyDescent="0.55000000000000004">
      <c r="D22" s="198" t="s">
        <v>14</v>
      </c>
      <c r="E22" s="229"/>
      <c r="F22" s="229"/>
      <c r="G22" s="229"/>
      <c r="H22" s="229"/>
      <c r="I22" s="229"/>
      <c r="J22" s="229"/>
      <c r="K22" s="229"/>
      <c r="L22" s="229"/>
      <c r="M22" s="229"/>
      <c r="N22" s="168" t="s">
        <v>15</v>
      </c>
      <c r="W22" s="198" t="s">
        <v>14</v>
      </c>
      <c r="X22" s="229"/>
      <c r="Y22" s="229"/>
      <c r="Z22" s="229"/>
      <c r="AA22" s="229"/>
      <c r="AB22" s="229"/>
      <c r="AC22" s="229"/>
      <c r="AD22" s="229"/>
      <c r="AE22" s="229"/>
      <c r="AF22" s="229"/>
      <c r="AG22" s="168" t="s">
        <v>15</v>
      </c>
      <c r="AH22" s="168" t="s">
        <v>179</v>
      </c>
    </row>
    <row r="23" spans="1:37" s="168" customFormat="1" ht="18" customHeight="1" x14ac:dyDescent="0.55000000000000004">
      <c r="B23" s="243" t="s">
        <v>16</v>
      </c>
      <c r="C23" s="243"/>
      <c r="D23" s="243"/>
      <c r="E23" s="242"/>
      <c r="F23" s="242"/>
      <c r="G23" s="242"/>
      <c r="H23" s="242"/>
      <c r="I23" s="242"/>
      <c r="J23" s="242"/>
      <c r="K23" s="242"/>
      <c r="L23" s="242"/>
      <c r="M23" s="242"/>
      <c r="U23" s="248" t="s">
        <v>16</v>
      </c>
      <c r="V23" s="248"/>
      <c r="W23" s="248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191"/>
      <c r="AJ23" s="191"/>
      <c r="AK23" s="191"/>
    </row>
    <row r="24" spans="1:37" s="168" customFormat="1" ht="8.25" customHeight="1" x14ac:dyDescent="0.55000000000000004">
      <c r="A24" s="174"/>
      <c r="B24" s="174"/>
      <c r="C24" s="167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167"/>
      <c r="P24" s="167"/>
      <c r="Q24" s="167"/>
      <c r="R24" s="167"/>
      <c r="S24" s="167"/>
      <c r="T24" s="174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75"/>
    </row>
    <row r="25" spans="1:37" s="168" customFormat="1" x14ac:dyDescent="0.55000000000000004">
      <c r="A25" s="173"/>
      <c r="B25" s="183" t="s">
        <v>91</v>
      </c>
      <c r="C25" s="153" t="s">
        <v>3</v>
      </c>
      <c r="D25" s="199"/>
      <c r="E25" s="200" t="s">
        <v>160</v>
      </c>
      <c r="F25" s="170"/>
      <c r="G25" s="184"/>
      <c r="H25" s="184"/>
      <c r="I25" s="184"/>
      <c r="J25" s="184"/>
      <c r="K25" s="184"/>
      <c r="L25" s="184"/>
      <c r="M25" s="184"/>
      <c r="N25" s="184"/>
      <c r="T25" s="201" t="s">
        <v>96</v>
      </c>
      <c r="U25" s="153" t="s">
        <v>180</v>
      </c>
      <c r="AK25" s="176"/>
    </row>
    <row r="26" spans="1:37" s="168" customFormat="1" x14ac:dyDescent="0.55000000000000004">
      <c r="A26" s="173"/>
      <c r="B26" s="183"/>
      <c r="C26" s="153" t="s">
        <v>31</v>
      </c>
      <c r="D26" s="199"/>
      <c r="E26" s="200" t="s">
        <v>32</v>
      </c>
      <c r="F26" s="170"/>
      <c r="G26" s="184"/>
      <c r="H26" s="184"/>
      <c r="I26" s="184"/>
      <c r="J26" s="184"/>
      <c r="K26" s="184"/>
      <c r="L26" s="184"/>
      <c r="M26" s="184"/>
      <c r="N26" s="184"/>
      <c r="T26" s="173"/>
      <c r="U26" s="153" t="s">
        <v>31</v>
      </c>
      <c r="W26" s="153" t="s">
        <v>32</v>
      </c>
      <c r="Y26" s="153"/>
      <c r="AK26" s="176"/>
    </row>
    <row r="27" spans="1:37" s="168" customFormat="1" x14ac:dyDescent="0.55000000000000004">
      <c r="A27" s="173"/>
      <c r="B27" s="173"/>
      <c r="E27" s="186" t="s">
        <v>161</v>
      </c>
      <c r="F27" s="184"/>
      <c r="G27" s="184"/>
      <c r="H27" s="184"/>
      <c r="I27" s="184"/>
      <c r="J27" s="184"/>
      <c r="K27" s="184"/>
      <c r="L27" s="184"/>
      <c r="M27" s="184"/>
      <c r="N27" s="184"/>
      <c r="R27" s="202"/>
      <c r="S27" s="202"/>
      <c r="T27" s="173"/>
      <c r="W27" s="186" t="s">
        <v>183</v>
      </c>
      <c r="X27" s="186"/>
      <c r="Y27" s="186"/>
      <c r="Z27" s="186"/>
      <c r="AA27" s="186"/>
      <c r="AB27" s="186"/>
      <c r="AC27" s="186"/>
      <c r="AD27" s="186"/>
      <c r="AK27" s="176"/>
    </row>
    <row r="28" spans="1:37" s="168" customFormat="1" x14ac:dyDescent="0.55000000000000004">
      <c r="A28" s="173"/>
      <c r="B28" s="173" t="s">
        <v>162</v>
      </c>
      <c r="E28" s="186" t="s">
        <v>171</v>
      </c>
      <c r="T28" s="173"/>
      <c r="U28" s="168" t="s">
        <v>189</v>
      </c>
      <c r="V28" s="186"/>
      <c r="W28" s="186"/>
      <c r="X28" s="186"/>
      <c r="Y28" s="186"/>
      <c r="Z28" s="186"/>
      <c r="AA28" s="186"/>
      <c r="AB28" s="191"/>
      <c r="AC28" s="191"/>
      <c r="AD28" s="191"/>
      <c r="AE28" s="191"/>
      <c r="AF28" s="191"/>
      <c r="AG28" s="191"/>
      <c r="AK28" s="176"/>
    </row>
    <row r="29" spans="1:37" s="168" customFormat="1" x14ac:dyDescent="0.55000000000000004">
      <c r="A29" s="173"/>
      <c r="B29" s="173" t="s">
        <v>188</v>
      </c>
      <c r="R29" s="202"/>
      <c r="S29" s="202"/>
      <c r="T29" s="173"/>
      <c r="U29" s="236"/>
      <c r="V29" s="236"/>
      <c r="W29" s="236"/>
      <c r="X29" s="236"/>
      <c r="Y29" s="236"/>
      <c r="Z29" s="236"/>
      <c r="AA29" s="236"/>
      <c r="AB29" s="235" t="s">
        <v>154</v>
      </c>
      <c r="AC29" s="235"/>
      <c r="AD29" s="191" t="s">
        <v>165</v>
      </c>
      <c r="AE29" s="191"/>
      <c r="AF29" s="195"/>
      <c r="AG29" s="186"/>
      <c r="AK29" s="176"/>
    </row>
    <row r="30" spans="1:37" s="168" customFormat="1" x14ac:dyDescent="0.55000000000000004">
      <c r="A30" s="173"/>
      <c r="B30" s="173" t="s">
        <v>172</v>
      </c>
      <c r="S30" s="202"/>
      <c r="T30" s="173"/>
      <c r="W30" s="168" t="s">
        <v>166</v>
      </c>
      <c r="AK30" s="176"/>
    </row>
    <row r="31" spans="1:37" s="168" customFormat="1" x14ac:dyDescent="0.55000000000000004">
      <c r="A31" s="173"/>
      <c r="B31" s="173"/>
      <c r="R31" s="180"/>
      <c r="S31" s="191"/>
      <c r="T31" s="173"/>
      <c r="U31" s="168" t="s">
        <v>184</v>
      </c>
      <c r="AK31" s="176"/>
    </row>
    <row r="32" spans="1:37" s="168" customFormat="1" x14ac:dyDescent="0.55000000000000004">
      <c r="A32" s="173"/>
      <c r="B32" s="173"/>
      <c r="C32" s="192" t="s">
        <v>13</v>
      </c>
      <c r="D32" s="229"/>
      <c r="E32" s="229"/>
      <c r="F32" s="229"/>
      <c r="G32" s="229"/>
      <c r="H32" s="229"/>
      <c r="I32" s="229"/>
      <c r="J32" s="184"/>
      <c r="K32" s="192" t="s">
        <v>13</v>
      </c>
      <c r="L32" s="229"/>
      <c r="M32" s="229"/>
      <c r="N32" s="229"/>
      <c r="O32" s="229"/>
      <c r="P32" s="229"/>
      <c r="Q32" s="229"/>
      <c r="R32" s="203"/>
      <c r="T32" s="173"/>
      <c r="W32" s="168" t="s">
        <v>174</v>
      </c>
      <c r="AF32" s="191"/>
      <c r="AK32" s="196"/>
    </row>
    <row r="33" spans="1:37" s="168" customFormat="1" ht="24" customHeight="1" x14ac:dyDescent="0.55000000000000004">
      <c r="A33" s="173"/>
      <c r="B33" s="173"/>
      <c r="C33" s="186"/>
      <c r="D33" s="186" t="s">
        <v>182</v>
      </c>
      <c r="E33" s="186"/>
      <c r="F33" s="186"/>
      <c r="G33" s="186"/>
      <c r="H33" s="186"/>
      <c r="I33" s="186"/>
      <c r="J33" s="184"/>
      <c r="K33" s="184"/>
      <c r="L33" s="256" t="s">
        <v>82</v>
      </c>
      <c r="M33" s="256"/>
      <c r="N33" s="256"/>
      <c r="O33" s="256"/>
      <c r="P33" s="256"/>
      <c r="Q33" s="256"/>
      <c r="S33" s="191"/>
      <c r="T33" s="173"/>
      <c r="Y33" s="192" t="s">
        <v>13</v>
      </c>
      <c r="Z33" s="229"/>
      <c r="AA33" s="229"/>
      <c r="AB33" s="229"/>
      <c r="AC33" s="229"/>
      <c r="AD33" s="229"/>
      <c r="AE33" s="229"/>
      <c r="AF33" s="191" t="s">
        <v>104</v>
      </c>
      <c r="AI33" s="153"/>
      <c r="AJ33" s="153"/>
      <c r="AK33" s="196"/>
    </row>
    <row r="34" spans="1:37" s="168" customFormat="1" x14ac:dyDescent="0.55000000000000004">
      <c r="A34" s="173"/>
      <c r="B34" s="177"/>
      <c r="C34" s="178"/>
      <c r="D34" s="257" t="s">
        <v>89</v>
      </c>
      <c r="E34" s="257"/>
      <c r="F34" s="257"/>
      <c r="G34" s="257"/>
      <c r="H34" s="257"/>
      <c r="I34" s="204"/>
      <c r="J34" s="205"/>
      <c r="K34" s="205"/>
      <c r="L34" s="236" t="s">
        <v>104</v>
      </c>
      <c r="M34" s="236"/>
      <c r="N34" s="236"/>
      <c r="O34" s="236"/>
      <c r="P34" s="236"/>
      <c r="Q34" s="236"/>
      <c r="R34" s="178"/>
      <c r="S34" s="206"/>
      <c r="T34" s="177"/>
      <c r="U34" s="178"/>
      <c r="V34" s="178"/>
      <c r="W34" s="178"/>
      <c r="X34" s="207"/>
      <c r="Y34" s="178"/>
      <c r="Z34" s="208" t="s">
        <v>155</v>
      </c>
      <c r="AA34" s="181"/>
      <c r="AB34" s="181"/>
      <c r="AC34" s="181"/>
      <c r="AD34" s="181"/>
      <c r="AE34" s="206"/>
      <c r="AF34" s="178"/>
      <c r="AG34" s="178"/>
      <c r="AH34" s="178"/>
      <c r="AI34" s="209"/>
      <c r="AJ34" s="209"/>
      <c r="AK34" s="210"/>
    </row>
    <row r="35" spans="1:37" s="168" customFormat="1" x14ac:dyDescent="0.55000000000000004">
      <c r="A35" s="173"/>
      <c r="B35" s="183" t="s">
        <v>92</v>
      </c>
      <c r="D35" s="153" t="s">
        <v>157</v>
      </c>
      <c r="S35" s="191"/>
      <c r="T35" s="211" t="s">
        <v>99</v>
      </c>
      <c r="U35" s="190" t="s">
        <v>167</v>
      </c>
      <c r="W35" s="212" t="s">
        <v>32</v>
      </c>
      <c r="Y35" s="213"/>
      <c r="Z35" s="203"/>
      <c r="AA35" s="203"/>
      <c r="AB35" s="203"/>
      <c r="AC35" s="203"/>
      <c r="AD35" s="203"/>
      <c r="AE35" s="214"/>
      <c r="AF35" s="214"/>
      <c r="AG35" s="203"/>
      <c r="AI35" s="153"/>
      <c r="AJ35" s="153"/>
      <c r="AK35" s="196"/>
    </row>
    <row r="36" spans="1:37" s="168" customFormat="1" x14ac:dyDescent="0.55000000000000004">
      <c r="A36" s="173"/>
      <c r="B36" s="173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S36" s="203"/>
      <c r="T36" s="173"/>
      <c r="U36" s="186"/>
      <c r="V36" s="212"/>
      <c r="W36" s="186" t="s">
        <v>168</v>
      </c>
      <c r="Y36" s="186"/>
      <c r="Z36" s="186"/>
      <c r="AA36" s="186"/>
      <c r="AB36" s="186"/>
      <c r="AC36" s="186"/>
      <c r="AD36" s="186"/>
      <c r="AE36" s="187"/>
      <c r="AF36" s="187"/>
      <c r="AG36" s="186"/>
      <c r="AK36" s="176"/>
    </row>
    <row r="37" spans="1:37" s="168" customFormat="1" ht="18" customHeight="1" x14ac:dyDescent="0.55000000000000004">
      <c r="A37" s="173"/>
      <c r="B37" s="183"/>
      <c r="D37" s="255" t="s">
        <v>100</v>
      </c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S37" s="184"/>
      <c r="T37" s="173"/>
      <c r="U37" s="185" t="s">
        <v>169</v>
      </c>
      <c r="V37" s="186"/>
      <c r="W37" s="186"/>
      <c r="Y37" s="186"/>
      <c r="Z37" s="186"/>
      <c r="AA37" s="186"/>
      <c r="AB37" s="186"/>
      <c r="AC37" s="186"/>
      <c r="AD37" s="186"/>
      <c r="AE37" s="187"/>
      <c r="AF37" s="187"/>
      <c r="AG37" s="186"/>
      <c r="AK37" s="176"/>
    </row>
    <row r="38" spans="1:37" s="168" customFormat="1" ht="18" customHeight="1" x14ac:dyDescent="0.55000000000000004">
      <c r="A38" s="173"/>
      <c r="B38" s="183"/>
      <c r="D38" s="255" t="s">
        <v>102</v>
      </c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S38" s="184"/>
      <c r="T38" s="173"/>
      <c r="U38" s="188"/>
      <c r="V38" s="186"/>
      <c r="W38" s="186" t="s">
        <v>64</v>
      </c>
      <c r="X38" s="186"/>
      <c r="Y38" s="186"/>
      <c r="Z38" s="186"/>
      <c r="AA38" s="186"/>
      <c r="AB38" s="186"/>
      <c r="AC38" s="260"/>
      <c r="AD38" s="260"/>
      <c r="AE38" s="260"/>
      <c r="AF38" s="260"/>
      <c r="AG38" s="260"/>
      <c r="AH38" s="260"/>
      <c r="AK38" s="176"/>
    </row>
    <row r="39" spans="1:37" s="168" customFormat="1" ht="18" customHeight="1" x14ac:dyDescent="0.55000000000000004">
      <c r="A39" s="173"/>
      <c r="B39" s="189"/>
      <c r="C39" s="190"/>
      <c r="D39" s="255" t="s">
        <v>185</v>
      </c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184"/>
      <c r="R39" s="184"/>
      <c r="S39" s="191"/>
      <c r="T39" s="173"/>
      <c r="U39" s="188"/>
      <c r="V39" s="186"/>
      <c r="X39" s="186"/>
      <c r="Y39" s="192" t="s">
        <v>13</v>
      </c>
      <c r="Z39" s="229"/>
      <c r="AA39" s="229"/>
      <c r="AB39" s="229"/>
      <c r="AC39" s="229"/>
      <c r="AD39" s="229"/>
      <c r="AE39" s="229"/>
      <c r="AF39" s="191" t="s">
        <v>103</v>
      </c>
      <c r="AG39" s="193"/>
      <c r="AK39" s="176"/>
    </row>
    <row r="40" spans="1:37" s="168" customFormat="1" x14ac:dyDescent="0.55000000000000004">
      <c r="A40" s="174"/>
      <c r="B40" s="215" t="s">
        <v>93</v>
      </c>
      <c r="C40" s="216" t="s">
        <v>3</v>
      </c>
      <c r="D40" s="216"/>
      <c r="E40" s="216" t="s">
        <v>159</v>
      </c>
      <c r="F40" s="216"/>
      <c r="G40" s="216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75"/>
      <c r="T40" s="177"/>
      <c r="U40" s="217"/>
      <c r="V40" s="208"/>
      <c r="W40" s="208"/>
      <c r="X40" s="218"/>
      <c r="Y40" s="207" t="s">
        <v>14</v>
      </c>
      <c r="Z40" s="259"/>
      <c r="AA40" s="259"/>
      <c r="AB40" s="259"/>
      <c r="AC40" s="259"/>
      <c r="AD40" s="259"/>
      <c r="AE40" s="259"/>
      <c r="AF40" s="208" t="s">
        <v>15</v>
      </c>
      <c r="AG40" s="208"/>
      <c r="AH40" s="178"/>
      <c r="AI40" s="178"/>
      <c r="AJ40" s="178"/>
      <c r="AK40" s="219"/>
    </row>
    <row r="41" spans="1:37" s="168" customFormat="1" ht="18" customHeight="1" x14ac:dyDescent="0.55000000000000004">
      <c r="A41" s="173"/>
      <c r="B41" s="220"/>
      <c r="D41" s="153"/>
      <c r="E41" s="153" t="s">
        <v>190</v>
      </c>
      <c r="F41" s="153"/>
      <c r="G41" s="153"/>
      <c r="T41" s="221" t="s">
        <v>170</v>
      </c>
      <c r="U41" s="190"/>
      <c r="V41" s="153" t="s">
        <v>173</v>
      </c>
      <c r="X41" s="190"/>
      <c r="Y41" s="203"/>
      <c r="Z41" s="192"/>
      <c r="AA41" s="213"/>
      <c r="AB41" s="213"/>
      <c r="AC41" s="213"/>
      <c r="AD41" s="213"/>
      <c r="AE41" s="213"/>
      <c r="AF41" s="213"/>
      <c r="AG41" s="222"/>
      <c r="AH41" s="184"/>
      <c r="AI41" s="153"/>
      <c r="AJ41" s="153"/>
      <c r="AK41" s="196"/>
    </row>
    <row r="42" spans="1:37" s="168" customFormat="1" x14ac:dyDescent="0.55000000000000004">
      <c r="A42" s="173"/>
      <c r="B42" s="220"/>
      <c r="C42" s="190" t="s">
        <v>31</v>
      </c>
      <c r="D42" s="153"/>
      <c r="E42" s="223" t="s">
        <v>32</v>
      </c>
      <c r="F42" s="223"/>
      <c r="G42" s="223"/>
      <c r="H42" s="186"/>
      <c r="I42" s="194"/>
      <c r="J42" s="194"/>
      <c r="K42" s="195"/>
      <c r="M42" s="187"/>
      <c r="T42" s="173"/>
      <c r="Y42" s="186"/>
      <c r="Z42" s="186"/>
      <c r="AA42" s="203"/>
      <c r="AB42" s="203"/>
      <c r="AC42" s="203"/>
      <c r="AD42" s="203"/>
      <c r="AE42" s="203"/>
      <c r="AF42" s="203"/>
      <c r="AG42" s="186"/>
      <c r="AH42" s="191"/>
      <c r="AI42" s="153"/>
      <c r="AJ42" s="153"/>
      <c r="AK42" s="196"/>
    </row>
    <row r="43" spans="1:37" s="168" customFormat="1" x14ac:dyDescent="0.55000000000000004">
      <c r="A43" s="173"/>
      <c r="B43" s="173"/>
      <c r="E43" s="186" t="s">
        <v>163</v>
      </c>
      <c r="F43" s="194"/>
      <c r="G43" s="194"/>
      <c r="H43" s="186"/>
      <c r="I43" s="194"/>
      <c r="J43" s="194"/>
      <c r="K43" s="195"/>
      <c r="M43" s="187"/>
      <c r="T43" s="189"/>
      <c r="U43" s="186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153"/>
      <c r="AJ43" s="153"/>
      <c r="AK43" s="196"/>
    </row>
    <row r="44" spans="1:37" s="168" customFormat="1" ht="16.5" customHeight="1" x14ac:dyDescent="0.55000000000000004">
      <c r="A44" s="173"/>
      <c r="B44" s="173"/>
      <c r="C44" s="186" t="s">
        <v>164</v>
      </c>
      <c r="D44" s="186"/>
      <c r="E44" s="194"/>
      <c r="F44" s="194"/>
      <c r="G44" s="194"/>
      <c r="H44" s="194"/>
      <c r="I44" s="194"/>
      <c r="J44" s="194"/>
      <c r="K44" s="195"/>
      <c r="M44" s="187"/>
      <c r="T44" s="189"/>
      <c r="U44" s="186"/>
      <c r="V44" s="255" t="s">
        <v>100</v>
      </c>
      <c r="W44" s="255"/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  <c r="AI44" s="153"/>
      <c r="AJ44" s="153"/>
      <c r="AK44" s="196"/>
    </row>
    <row r="45" spans="1:37" s="168" customFormat="1" ht="16.5" customHeight="1" x14ac:dyDescent="0.55000000000000004">
      <c r="A45" s="173"/>
      <c r="B45" s="173"/>
      <c r="H45" s="192" t="s">
        <v>13</v>
      </c>
      <c r="I45" s="229"/>
      <c r="J45" s="229"/>
      <c r="K45" s="229"/>
      <c r="L45" s="229"/>
      <c r="M45" s="229"/>
      <c r="N45" s="229"/>
      <c r="O45" s="168" t="s">
        <v>89</v>
      </c>
      <c r="T45" s="189"/>
      <c r="U45" s="186"/>
      <c r="V45" s="255" t="s">
        <v>102</v>
      </c>
      <c r="W45" s="255"/>
      <c r="X45" s="255"/>
      <c r="Y45" s="255"/>
      <c r="Z45" s="255"/>
      <c r="AA45" s="255"/>
      <c r="AB45" s="255"/>
      <c r="AC45" s="255"/>
      <c r="AD45" s="255"/>
      <c r="AE45" s="255"/>
      <c r="AF45" s="255"/>
      <c r="AG45" s="255"/>
      <c r="AH45" s="255"/>
      <c r="AI45" s="153"/>
      <c r="AJ45" s="153"/>
      <c r="AK45" s="196"/>
    </row>
    <row r="46" spans="1:37" s="168" customFormat="1" ht="16.5" customHeight="1" x14ac:dyDescent="0.55000000000000004">
      <c r="A46" s="177"/>
      <c r="B46" s="177"/>
      <c r="C46" s="178"/>
      <c r="D46" s="178"/>
      <c r="E46" s="178"/>
      <c r="F46" s="178"/>
      <c r="G46" s="178"/>
      <c r="H46" s="208"/>
      <c r="I46" s="208" t="s">
        <v>182</v>
      </c>
      <c r="J46" s="208"/>
      <c r="K46" s="208"/>
      <c r="L46" s="208"/>
      <c r="M46" s="208"/>
      <c r="N46" s="208"/>
      <c r="O46" s="178"/>
      <c r="P46" s="178"/>
      <c r="Q46" s="178"/>
      <c r="R46" s="178"/>
      <c r="S46" s="178"/>
      <c r="T46" s="225"/>
      <c r="U46" s="208"/>
      <c r="V46" s="258" t="s">
        <v>101</v>
      </c>
      <c r="W46" s="258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8"/>
      <c r="AI46" s="209"/>
      <c r="AJ46" s="209"/>
      <c r="AK46" s="196"/>
    </row>
    <row r="47" spans="1:37" s="182" customFormat="1" ht="9.75" customHeight="1" x14ac:dyDescent="0.55000000000000004">
      <c r="H47" s="186"/>
      <c r="I47" s="186"/>
      <c r="J47" s="186"/>
      <c r="K47" s="186"/>
      <c r="L47" s="186"/>
      <c r="M47" s="186"/>
      <c r="N47" s="186"/>
      <c r="T47" s="224"/>
      <c r="U47" s="186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153"/>
      <c r="AJ47" s="153"/>
      <c r="AK47" s="196"/>
    </row>
    <row r="48" spans="1:37" s="168" customFormat="1" x14ac:dyDescent="0.55000000000000004">
      <c r="A48" s="173"/>
      <c r="B48" s="246" t="s">
        <v>21</v>
      </c>
      <c r="C48" s="246"/>
      <c r="D48" s="246"/>
      <c r="E48" s="246"/>
      <c r="F48" s="246"/>
      <c r="G48" s="38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246" t="s">
        <v>176</v>
      </c>
      <c r="S48" s="246"/>
      <c r="T48" s="246"/>
      <c r="U48" s="246"/>
      <c r="V48" s="246"/>
      <c r="W48" s="246"/>
      <c r="X48" s="38"/>
      <c r="Y48" s="38"/>
      <c r="Z48" s="38"/>
      <c r="AA48" s="38"/>
      <c r="AB48" s="182"/>
      <c r="AC48" s="182"/>
      <c r="AD48" s="182"/>
      <c r="AE48" s="182"/>
      <c r="AF48" s="182"/>
      <c r="AG48" s="182"/>
      <c r="AH48" s="182"/>
      <c r="AI48" s="182"/>
      <c r="AJ48" s="182"/>
      <c r="AK48" s="175"/>
    </row>
    <row r="49" spans="1:37" s="168" customFormat="1" x14ac:dyDescent="0.55000000000000004">
      <c r="A49" s="173"/>
      <c r="B49" s="247" t="s">
        <v>22</v>
      </c>
      <c r="C49" s="247"/>
      <c r="D49" s="247"/>
      <c r="E49" s="247"/>
      <c r="F49" s="247"/>
      <c r="G49" s="169"/>
      <c r="R49" s="247" t="s">
        <v>175</v>
      </c>
      <c r="S49" s="247"/>
      <c r="T49" s="247"/>
      <c r="U49" s="247"/>
      <c r="V49" s="247"/>
      <c r="W49" s="247"/>
      <c r="X49" s="169"/>
      <c r="Y49" s="169"/>
      <c r="Z49" s="169"/>
      <c r="AA49" s="169"/>
      <c r="AK49" s="176"/>
    </row>
    <row r="50" spans="1:37" s="168" customFormat="1" x14ac:dyDescent="0.55000000000000004">
      <c r="A50" s="177"/>
      <c r="B50" s="246" t="s">
        <v>23</v>
      </c>
      <c r="C50" s="246"/>
      <c r="D50" s="246"/>
      <c r="E50" s="246"/>
      <c r="F50" s="246"/>
      <c r="G50" s="38"/>
      <c r="H50" s="38"/>
      <c r="I50" s="38"/>
      <c r="J50" s="38"/>
      <c r="K50" s="38"/>
      <c r="L50" s="38"/>
      <c r="M50" s="38"/>
      <c r="N50" s="38"/>
      <c r="O50" s="178"/>
      <c r="P50" s="178"/>
      <c r="Q50" s="178"/>
      <c r="R50" s="246" t="s">
        <v>24</v>
      </c>
      <c r="S50" s="246"/>
      <c r="T50" s="246"/>
      <c r="U50" s="246"/>
      <c r="V50" s="246"/>
      <c r="W50" s="246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181"/>
      <c r="AK50" s="179"/>
    </row>
    <row r="51" spans="1:37" x14ac:dyDescent="0.5">
      <c r="B51" s="244"/>
      <c r="C51" s="244"/>
      <c r="D51" s="244"/>
      <c r="E51" s="244"/>
      <c r="F51" s="244"/>
      <c r="G51" s="244"/>
      <c r="H51" s="244"/>
      <c r="I51" s="244"/>
      <c r="J51" s="244"/>
      <c r="K51" s="244"/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  <c r="AB51" s="244"/>
      <c r="AC51" s="244"/>
      <c r="AD51" s="244"/>
      <c r="AE51" s="244"/>
      <c r="AF51" s="244"/>
      <c r="AG51" s="244"/>
      <c r="AH51" s="244"/>
      <c r="AI51" s="244"/>
      <c r="AJ51" s="244"/>
      <c r="AK51" s="244"/>
    </row>
    <row r="52" spans="1:37" ht="17.25" customHeight="1" x14ac:dyDescent="0.5">
      <c r="B52" s="244"/>
      <c r="C52" s="244"/>
      <c r="D52" s="244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  <c r="AA52" s="244"/>
      <c r="AB52" s="244"/>
      <c r="AC52" s="244"/>
      <c r="AD52" s="244"/>
      <c r="AE52" s="244"/>
      <c r="AF52" s="244"/>
      <c r="AG52" s="244"/>
      <c r="AH52" s="244"/>
      <c r="AI52" s="244"/>
      <c r="AJ52" s="244"/>
      <c r="AK52" s="244"/>
    </row>
  </sheetData>
  <sheetProtection selectLockedCells="1"/>
  <mergeCells count="81">
    <mergeCell ref="V46:AH46"/>
    <mergeCell ref="Z40:AE40"/>
    <mergeCell ref="Z39:AE39"/>
    <mergeCell ref="AC38:AH38"/>
    <mergeCell ref="Z33:AE33"/>
    <mergeCell ref="V45:AH45"/>
    <mergeCell ref="V43:AH43"/>
    <mergeCell ref="V44:AH44"/>
    <mergeCell ref="I45:N45"/>
    <mergeCell ref="D32:I32"/>
    <mergeCell ref="L32:Q32"/>
    <mergeCell ref="D37:P37"/>
    <mergeCell ref="F36:P36"/>
    <mergeCell ref="L33:Q33"/>
    <mergeCell ref="D38:P38"/>
    <mergeCell ref="D39:P39"/>
    <mergeCell ref="D34:H34"/>
    <mergeCell ref="L34:Q34"/>
    <mergeCell ref="B51:AK51"/>
    <mergeCell ref="B18:C18"/>
    <mergeCell ref="X23:AH23"/>
    <mergeCell ref="AG15:AJ15"/>
    <mergeCell ref="AG16:AJ16"/>
    <mergeCell ref="AG17:AJ17"/>
    <mergeCell ref="AG18:AJ18"/>
    <mergeCell ref="AG19:AJ19"/>
    <mergeCell ref="AC15:AF15"/>
    <mergeCell ref="AC16:AF16"/>
    <mergeCell ref="AC17:AF17"/>
    <mergeCell ref="AC18:AF18"/>
    <mergeCell ref="B17:C17"/>
    <mergeCell ref="D17:U17"/>
    <mergeCell ref="D18:U18"/>
    <mergeCell ref="B15:C15"/>
    <mergeCell ref="B52:AK52"/>
    <mergeCell ref="B3:AK3"/>
    <mergeCell ref="B48:F48"/>
    <mergeCell ref="B49:F49"/>
    <mergeCell ref="B50:F50"/>
    <mergeCell ref="R48:W48"/>
    <mergeCell ref="R49:W49"/>
    <mergeCell ref="R50:W50"/>
    <mergeCell ref="X22:AF22"/>
    <mergeCell ref="U23:W23"/>
    <mergeCell ref="B23:D23"/>
    <mergeCell ref="U21:W21"/>
    <mergeCell ref="X21:AF21"/>
    <mergeCell ref="E21:M21"/>
    <mergeCell ref="AG21:AK21"/>
    <mergeCell ref="C11:D11"/>
    <mergeCell ref="AB29:AC29"/>
    <mergeCell ref="Z17:AB17"/>
    <mergeCell ref="Z18:AB18"/>
    <mergeCell ref="V15:Y15"/>
    <mergeCell ref="V16:Y16"/>
    <mergeCell ref="V17:Y17"/>
    <mergeCell ref="V18:Y18"/>
    <mergeCell ref="Z16:AB16"/>
    <mergeCell ref="Z15:AB15"/>
    <mergeCell ref="U29:AA29"/>
    <mergeCell ref="B19:AF19"/>
    <mergeCell ref="B16:C16"/>
    <mergeCell ref="D24:N24"/>
    <mergeCell ref="E22:M22"/>
    <mergeCell ref="E23:M23"/>
    <mergeCell ref="B21:D21"/>
    <mergeCell ref="F2:AJ2"/>
    <mergeCell ref="Q6:R6"/>
    <mergeCell ref="T6:AG6"/>
    <mergeCell ref="D15:U15"/>
    <mergeCell ref="D16:U16"/>
    <mergeCell ref="Z5:AA5"/>
    <mergeCell ref="AB5:AG5"/>
    <mergeCell ref="B5:F5"/>
    <mergeCell ref="G5:Q5"/>
    <mergeCell ref="R5:X5"/>
    <mergeCell ref="G6:P6"/>
    <mergeCell ref="K13:P13"/>
    <mergeCell ref="Z11:AK11"/>
    <mergeCell ref="E11:M11"/>
    <mergeCell ref="B12:AK12"/>
  </mergeCells>
  <conditionalFormatting sqref="AK16:AK19">
    <cfRule type="cellIs" dxfId="9" priority="4" operator="lessThanOrEqual">
      <formula>0</formula>
    </cfRule>
  </conditionalFormatting>
  <printOptions horizontalCentered="1"/>
  <pageMargins left="0.62992125984251968" right="0" top="0.31496062992125984" bottom="0.19685039370078741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workbookViewId="0">
      <selection activeCell="B10" sqref="B10"/>
    </sheetView>
  </sheetViews>
  <sheetFormatPr defaultColWidth="9" defaultRowHeight="24" x14ac:dyDescent="0.55000000000000004"/>
  <cols>
    <col min="1" max="1" width="7" style="152" customWidth="1"/>
    <col min="2" max="2" width="43.75" style="152" customWidth="1"/>
    <col min="3" max="5" width="10.25" style="152" customWidth="1"/>
    <col min="6" max="6" width="10.875" style="152" customWidth="1"/>
    <col min="7" max="16384" width="9" style="152"/>
  </cols>
  <sheetData>
    <row r="1" spans="1:9" x14ac:dyDescent="0.55000000000000004">
      <c r="A1" s="261" t="s">
        <v>117</v>
      </c>
      <c r="B1" s="261"/>
      <c r="C1" s="261"/>
      <c r="D1" s="261"/>
      <c r="E1" s="261"/>
      <c r="F1" s="261"/>
    </row>
    <row r="2" spans="1:9" x14ac:dyDescent="0.55000000000000004">
      <c r="A2" s="154"/>
      <c r="B2" s="154"/>
      <c r="C2" s="154"/>
      <c r="D2" s="154"/>
      <c r="E2" s="154"/>
      <c r="F2" s="154"/>
    </row>
    <row r="3" spans="1:9" x14ac:dyDescent="0.55000000000000004">
      <c r="A3" s="155" t="s">
        <v>6</v>
      </c>
      <c r="B3" s="155" t="s">
        <v>7</v>
      </c>
      <c r="C3" s="155" t="s">
        <v>8</v>
      </c>
      <c r="D3" s="71" t="s">
        <v>9</v>
      </c>
      <c r="E3" s="71" t="s">
        <v>10</v>
      </c>
      <c r="F3" s="71" t="s">
        <v>11</v>
      </c>
      <c r="G3" s="153"/>
      <c r="H3" s="153"/>
      <c r="I3" s="153"/>
    </row>
    <row r="4" spans="1:9" x14ac:dyDescent="0.55000000000000004">
      <c r="A4" s="156"/>
      <c r="B4" s="156"/>
      <c r="C4" s="156"/>
      <c r="D4" s="156"/>
      <c r="E4" s="156"/>
      <c r="F4" s="156"/>
    </row>
    <row r="5" spans="1:9" x14ac:dyDescent="0.55000000000000004">
      <c r="A5" s="156"/>
      <c r="B5" s="156"/>
      <c r="C5" s="156"/>
      <c r="D5" s="156"/>
      <c r="E5" s="156"/>
      <c r="F5" s="156"/>
    </row>
    <row r="6" spans="1:9" x14ac:dyDescent="0.55000000000000004">
      <c r="A6" s="156"/>
      <c r="B6" s="156"/>
      <c r="C6" s="156"/>
      <c r="D6" s="156"/>
      <c r="E6" s="156"/>
      <c r="F6" s="156"/>
    </row>
    <row r="7" spans="1:9" x14ac:dyDescent="0.55000000000000004">
      <c r="A7" s="156"/>
      <c r="B7" s="156"/>
      <c r="C7" s="156"/>
      <c r="D7" s="156"/>
      <c r="E7" s="156"/>
      <c r="F7" s="156"/>
    </row>
    <row r="8" spans="1:9" x14ac:dyDescent="0.55000000000000004">
      <c r="A8" s="156"/>
      <c r="B8" s="156"/>
      <c r="C8" s="156"/>
      <c r="D8" s="156"/>
      <c r="E8" s="156"/>
      <c r="F8" s="156"/>
    </row>
    <row r="9" spans="1:9" x14ac:dyDescent="0.55000000000000004">
      <c r="A9" s="156"/>
      <c r="B9" s="156"/>
      <c r="C9" s="156"/>
      <c r="D9" s="156"/>
      <c r="E9" s="156"/>
      <c r="F9" s="156"/>
    </row>
    <row r="10" spans="1:9" x14ac:dyDescent="0.55000000000000004">
      <c r="A10" s="156"/>
      <c r="B10" s="156"/>
      <c r="C10" s="156"/>
      <c r="D10" s="156"/>
      <c r="E10" s="156"/>
      <c r="F10" s="156"/>
    </row>
    <row r="11" spans="1:9" x14ac:dyDescent="0.55000000000000004">
      <c r="A11" s="156"/>
      <c r="B11" s="156"/>
      <c r="C11" s="156"/>
      <c r="D11" s="156"/>
      <c r="E11" s="156"/>
      <c r="F11" s="156"/>
    </row>
    <row r="12" spans="1:9" x14ac:dyDescent="0.55000000000000004">
      <c r="A12" s="156"/>
      <c r="B12" s="156"/>
      <c r="C12" s="156"/>
      <c r="D12" s="156"/>
      <c r="E12" s="156"/>
      <c r="F12" s="156"/>
    </row>
    <row r="13" spans="1:9" x14ac:dyDescent="0.55000000000000004">
      <c r="A13" s="156"/>
      <c r="B13" s="156"/>
      <c r="C13" s="156"/>
      <c r="D13" s="156"/>
      <c r="E13" s="156"/>
      <c r="F13" s="156"/>
    </row>
    <row r="14" spans="1:9" x14ac:dyDescent="0.55000000000000004">
      <c r="A14" s="156"/>
      <c r="B14" s="156"/>
      <c r="C14" s="156"/>
      <c r="D14" s="156"/>
      <c r="E14" s="156"/>
      <c r="F14" s="156"/>
    </row>
    <row r="15" spans="1:9" x14ac:dyDescent="0.55000000000000004">
      <c r="A15" s="156"/>
      <c r="B15" s="156"/>
      <c r="C15" s="156"/>
      <c r="D15" s="156"/>
      <c r="E15" s="156"/>
      <c r="F15" s="156"/>
    </row>
    <row r="16" spans="1:9" x14ac:dyDescent="0.55000000000000004">
      <c r="A16" s="156"/>
      <c r="B16" s="156"/>
      <c r="C16" s="156"/>
      <c r="D16" s="156"/>
      <c r="E16" s="156"/>
      <c r="F16" s="156"/>
    </row>
    <row r="17" spans="1:6" x14ac:dyDescent="0.55000000000000004">
      <c r="A17" s="156"/>
      <c r="B17" s="156"/>
      <c r="C17" s="156"/>
      <c r="D17" s="156"/>
      <c r="E17" s="156"/>
      <c r="F17" s="156"/>
    </row>
    <row r="18" spans="1:6" x14ac:dyDescent="0.55000000000000004">
      <c r="A18" s="156"/>
      <c r="B18" s="156"/>
      <c r="C18" s="156"/>
      <c r="D18" s="156"/>
      <c r="E18" s="156"/>
      <c r="F18" s="156"/>
    </row>
    <row r="19" spans="1:6" x14ac:dyDescent="0.55000000000000004">
      <c r="A19" s="156"/>
      <c r="B19" s="156"/>
      <c r="C19" s="156"/>
      <c r="D19" s="156"/>
      <c r="E19" s="156"/>
      <c r="F19" s="156"/>
    </row>
    <row r="20" spans="1:6" x14ac:dyDescent="0.55000000000000004">
      <c r="A20" s="156"/>
      <c r="B20" s="156"/>
      <c r="C20" s="156"/>
      <c r="D20" s="156"/>
      <c r="E20" s="156"/>
      <c r="F20" s="156"/>
    </row>
    <row r="21" spans="1:6" x14ac:dyDescent="0.55000000000000004">
      <c r="A21" s="156"/>
      <c r="B21" s="156"/>
      <c r="C21" s="156"/>
      <c r="D21" s="156"/>
      <c r="E21" s="156"/>
      <c r="F21" s="156"/>
    </row>
    <row r="22" spans="1:6" x14ac:dyDescent="0.55000000000000004">
      <c r="A22" s="156"/>
      <c r="B22" s="156"/>
      <c r="C22" s="156"/>
      <c r="D22" s="156"/>
      <c r="E22" s="156"/>
      <c r="F22" s="156"/>
    </row>
    <row r="23" spans="1:6" x14ac:dyDescent="0.55000000000000004">
      <c r="A23" s="156"/>
      <c r="B23" s="156"/>
      <c r="C23" s="156"/>
      <c r="D23" s="156"/>
      <c r="E23" s="156"/>
      <c r="F23" s="156"/>
    </row>
    <row r="24" spans="1:6" x14ac:dyDescent="0.55000000000000004">
      <c r="A24" s="156"/>
      <c r="B24" s="156"/>
      <c r="C24" s="156"/>
      <c r="D24" s="156"/>
      <c r="E24" s="156"/>
      <c r="F24" s="156"/>
    </row>
    <row r="25" spans="1:6" x14ac:dyDescent="0.55000000000000004">
      <c r="A25" s="156"/>
      <c r="B25" s="156"/>
      <c r="C25" s="156"/>
      <c r="D25" s="156"/>
      <c r="E25" s="156"/>
      <c r="F25" s="156"/>
    </row>
    <row r="26" spans="1:6" x14ac:dyDescent="0.55000000000000004">
      <c r="A26" s="156"/>
      <c r="B26" s="156"/>
      <c r="C26" s="156"/>
      <c r="D26" s="156"/>
      <c r="E26" s="156"/>
      <c r="F26" s="156"/>
    </row>
    <row r="27" spans="1:6" x14ac:dyDescent="0.55000000000000004">
      <c r="A27" s="156"/>
      <c r="B27" s="156"/>
      <c r="C27" s="156"/>
      <c r="D27" s="156"/>
      <c r="E27" s="156"/>
      <c r="F27" s="156"/>
    </row>
    <row r="28" spans="1:6" x14ac:dyDescent="0.55000000000000004">
      <c r="A28" s="156"/>
      <c r="B28" s="156"/>
      <c r="C28" s="156"/>
      <c r="D28" s="156"/>
      <c r="E28" s="156"/>
      <c r="F28" s="156"/>
    </row>
    <row r="29" spans="1:6" x14ac:dyDescent="0.55000000000000004">
      <c r="A29" s="156"/>
      <c r="B29" s="156"/>
      <c r="C29" s="156"/>
      <c r="D29" s="156"/>
      <c r="E29" s="156"/>
      <c r="F29" s="156"/>
    </row>
    <row r="30" spans="1:6" x14ac:dyDescent="0.55000000000000004">
      <c r="A30" s="156"/>
      <c r="B30" s="156"/>
      <c r="C30" s="156"/>
      <c r="D30" s="156"/>
      <c r="E30" s="156"/>
      <c r="F30" s="156"/>
    </row>
    <row r="32" spans="1:6" x14ac:dyDescent="0.55000000000000004">
      <c r="C32" s="152" t="s">
        <v>118</v>
      </c>
    </row>
    <row r="33" spans="2:5" x14ac:dyDescent="0.55000000000000004">
      <c r="B33" s="157"/>
      <c r="C33" s="262" t="s">
        <v>119</v>
      </c>
      <c r="D33" s="262"/>
      <c r="E33" s="262"/>
    </row>
  </sheetData>
  <mergeCells count="2">
    <mergeCell ref="A1:F1"/>
    <mergeCell ref="C33:E33"/>
  </mergeCells>
  <pageMargins left="0.51181102362204722" right="0.31496062992125984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62"/>
  <sheetViews>
    <sheetView zoomScaleNormal="100" workbookViewId="0">
      <selection activeCell="B10" sqref="B10"/>
    </sheetView>
  </sheetViews>
  <sheetFormatPr defaultRowHeight="21.75" x14ac:dyDescent="0.5"/>
  <cols>
    <col min="1" max="1" width="2.875" style="41" customWidth="1"/>
    <col min="2" max="2" width="0.5" style="56" customWidth="1"/>
    <col min="3" max="3" width="2.25" style="57" customWidth="1"/>
    <col min="4" max="4" width="1.125" style="57" customWidth="1"/>
    <col min="5" max="5" width="4" style="41" customWidth="1"/>
    <col min="6" max="6" width="3" style="41" customWidth="1"/>
    <col min="7" max="7" width="1.25" style="41" customWidth="1"/>
    <col min="8" max="8" width="6.5" style="41" customWidth="1"/>
    <col min="9" max="9" width="4.25" style="41" customWidth="1"/>
    <col min="10" max="10" width="3.125" style="41" customWidth="1"/>
    <col min="11" max="11" width="16.125" style="41" customWidth="1"/>
    <col min="12" max="12" width="2.5" style="41" customWidth="1"/>
    <col min="13" max="13" width="1.75" style="41" customWidth="1"/>
    <col min="14" max="14" width="3.75" style="41" customWidth="1"/>
    <col min="15" max="15" width="2" style="41" customWidth="1"/>
    <col min="16" max="16" width="2.25" style="41" customWidth="1"/>
    <col min="17" max="17" width="3.625" style="41" customWidth="1"/>
    <col min="18" max="18" width="0.5" style="41" customWidth="1"/>
    <col min="19" max="19" width="5.75" style="57" customWidth="1"/>
    <col min="20" max="23" width="2.5" style="41" customWidth="1"/>
    <col min="24" max="24" width="4" style="41" customWidth="1"/>
    <col min="25" max="25" width="3.625" style="41" customWidth="1"/>
    <col min="26" max="26" width="6.125" style="41" customWidth="1"/>
    <col min="27" max="27" width="2.5" style="146" customWidth="1"/>
    <col min="28" max="28" width="6.875" style="147" customWidth="1"/>
    <col min="29" max="29" width="20.875" style="41" customWidth="1"/>
    <col min="30" max="257" width="9" style="41"/>
    <col min="258" max="258" width="2" style="41" customWidth="1"/>
    <col min="259" max="259" width="0.5" style="41" customWidth="1"/>
    <col min="260" max="260" width="2.25" style="41" customWidth="1"/>
    <col min="261" max="261" width="1.125" style="41" customWidth="1"/>
    <col min="262" max="262" width="2.625" style="41" customWidth="1"/>
    <col min="263" max="263" width="3" style="41" customWidth="1"/>
    <col min="264" max="264" width="1.25" style="41" customWidth="1"/>
    <col min="265" max="265" width="6.5" style="41" customWidth="1"/>
    <col min="266" max="266" width="9.875" style="41" customWidth="1"/>
    <col min="267" max="267" width="0.875" style="41" customWidth="1"/>
    <col min="268" max="268" width="3.625" style="41" customWidth="1"/>
    <col min="269" max="269" width="8.5" style="41" customWidth="1"/>
    <col min="270" max="270" width="3" style="41" customWidth="1"/>
    <col min="271" max="271" width="1.5" style="41" customWidth="1"/>
    <col min="272" max="272" width="3.25" style="41" customWidth="1"/>
    <col min="273" max="273" width="2.125" style="41" customWidth="1"/>
    <col min="274" max="274" width="0.5" style="41" customWidth="1"/>
    <col min="275" max="275" width="6.125" style="41" customWidth="1"/>
    <col min="276" max="277" width="2.75" style="41" customWidth="1"/>
    <col min="278" max="278" width="2.875" style="41" customWidth="1"/>
    <col min="279" max="279" width="2.625" style="41" customWidth="1"/>
    <col min="280" max="280" width="4" style="41" customWidth="1"/>
    <col min="281" max="281" width="4.5" style="41" customWidth="1"/>
    <col min="282" max="282" width="3.75" style="41" customWidth="1"/>
    <col min="283" max="283" width="2.5" style="41" customWidth="1"/>
    <col min="284" max="284" width="4.5" style="41" customWidth="1"/>
    <col min="285" max="285" width="10.875" style="41" customWidth="1"/>
    <col min="286" max="513" width="9" style="41"/>
    <col min="514" max="514" width="2" style="41" customWidth="1"/>
    <col min="515" max="515" width="0.5" style="41" customWidth="1"/>
    <col min="516" max="516" width="2.25" style="41" customWidth="1"/>
    <col min="517" max="517" width="1.125" style="41" customWidth="1"/>
    <col min="518" max="518" width="2.625" style="41" customWidth="1"/>
    <col min="519" max="519" width="3" style="41" customWidth="1"/>
    <col min="520" max="520" width="1.25" style="41" customWidth="1"/>
    <col min="521" max="521" width="6.5" style="41" customWidth="1"/>
    <col min="522" max="522" width="9.875" style="41" customWidth="1"/>
    <col min="523" max="523" width="0.875" style="41" customWidth="1"/>
    <col min="524" max="524" width="3.625" style="41" customWidth="1"/>
    <col min="525" max="525" width="8.5" style="41" customWidth="1"/>
    <col min="526" max="526" width="3" style="41" customWidth="1"/>
    <col min="527" max="527" width="1.5" style="41" customWidth="1"/>
    <col min="528" max="528" width="3.25" style="41" customWidth="1"/>
    <col min="529" max="529" width="2.125" style="41" customWidth="1"/>
    <col min="530" max="530" width="0.5" style="41" customWidth="1"/>
    <col min="531" max="531" width="6.125" style="41" customWidth="1"/>
    <col min="532" max="533" width="2.75" style="41" customWidth="1"/>
    <col min="534" max="534" width="2.875" style="41" customWidth="1"/>
    <col min="535" max="535" width="2.625" style="41" customWidth="1"/>
    <col min="536" max="536" width="4" style="41" customWidth="1"/>
    <col min="537" max="537" width="4.5" style="41" customWidth="1"/>
    <col min="538" max="538" width="3.75" style="41" customWidth="1"/>
    <col min="539" max="539" width="2.5" style="41" customWidth="1"/>
    <col min="540" max="540" width="4.5" style="41" customWidth="1"/>
    <col min="541" max="541" width="10.875" style="41" customWidth="1"/>
    <col min="542" max="769" width="9" style="41"/>
    <col min="770" max="770" width="2" style="41" customWidth="1"/>
    <col min="771" max="771" width="0.5" style="41" customWidth="1"/>
    <col min="772" max="772" width="2.25" style="41" customWidth="1"/>
    <col min="773" max="773" width="1.125" style="41" customWidth="1"/>
    <col min="774" max="774" width="2.625" style="41" customWidth="1"/>
    <col min="775" max="775" width="3" style="41" customWidth="1"/>
    <col min="776" max="776" width="1.25" style="41" customWidth="1"/>
    <col min="777" max="777" width="6.5" style="41" customWidth="1"/>
    <col min="778" max="778" width="9.875" style="41" customWidth="1"/>
    <col min="779" max="779" width="0.875" style="41" customWidth="1"/>
    <col min="780" max="780" width="3.625" style="41" customWidth="1"/>
    <col min="781" max="781" width="8.5" style="41" customWidth="1"/>
    <col min="782" max="782" width="3" style="41" customWidth="1"/>
    <col min="783" max="783" width="1.5" style="41" customWidth="1"/>
    <col min="784" max="784" width="3.25" style="41" customWidth="1"/>
    <col min="785" max="785" width="2.125" style="41" customWidth="1"/>
    <col min="786" max="786" width="0.5" style="41" customWidth="1"/>
    <col min="787" max="787" width="6.125" style="41" customWidth="1"/>
    <col min="788" max="789" width="2.75" style="41" customWidth="1"/>
    <col min="790" max="790" width="2.875" style="41" customWidth="1"/>
    <col min="791" max="791" width="2.625" style="41" customWidth="1"/>
    <col min="792" max="792" width="4" style="41" customWidth="1"/>
    <col min="793" max="793" width="4.5" style="41" customWidth="1"/>
    <col min="794" max="794" width="3.75" style="41" customWidth="1"/>
    <col min="795" max="795" width="2.5" style="41" customWidth="1"/>
    <col min="796" max="796" width="4.5" style="41" customWidth="1"/>
    <col min="797" max="797" width="10.875" style="41" customWidth="1"/>
    <col min="798" max="1025" width="9" style="41"/>
    <col min="1026" max="1026" width="2" style="41" customWidth="1"/>
    <col min="1027" max="1027" width="0.5" style="41" customWidth="1"/>
    <col min="1028" max="1028" width="2.25" style="41" customWidth="1"/>
    <col min="1029" max="1029" width="1.125" style="41" customWidth="1"/>
    <col min="1030" max="1030" width="2.625" style="41" customWidth="1"/>
    <col min="1031" max="1031" width="3" style="41" customWidth="1"/>
    <col min="1032" max="1032" width="1.25" style="41" customWidth="1"/>
    <col min="1033" max="1033" width="6.5" style="41" customWidth="1"/>
    <col min="1034" max="1034" width="9.875" style="41" customWidth="1"/>
    <col min="1035" max="1035" width="0.875" style="41" customWidth="1"/>
    <col min="1036" max="1036" width="3.625" style="41" customWidth="1"/>
    <col min="1037" max="1037" width="8.5" style="41" customWidth="1"/>
    <col min="1038" max="1038" width="3" style="41" customWidth="1"/>
    <col min="1039" max="1039" width="1.5" style="41" customWidth="1"/>
    <col min="1040" max="1040" width="3.25" style="41" customWidth="1"/>
    <col min="1041" max="1041" width="2.125" style="41" customWidth="1"/>
    <col min="1042" max="1042" width="0.5" style="41" customWidth="1"/>
    <col min="1043" max="1043" width="6.125" style="41" customWidth="1"/>
    <col min="1044" max="1045" width="2.75" style="41" customWidth="1"/>
    <col min="1046" max="1046" width="2.875" style="41" customWidth="1"/>
    <col min="1047" max="1047" width="2.625" style="41" customWidth="1"/>
    <col min="1048" max="1048" width="4" style="41" customWidth="1"/>
    <col min="1049" max="1049" width="4.5" style="41" customWidth="1"/>
    <col min="1050" max="1050" width="3.75" style="41" customWidth="1"/>
    <col min="1051" max="1051" width="2.5" style="41" customWidth="1"/>
    <col min="1052" max="1052" width="4.5" style="41" customWidth="1"/>
    <col min="1053" max="1053" width="10.875" style="41" customWidth="1"/>
    <col min="1054" max="1281" width="9" style="41"/>
    <col min="1282" max="1282" width="2" style="41" customWidth="1"/>
    <col min="1283" max="1283" width="0.5" style="41" customWidth="1"/>
    <col min="1284" max="1284" width="2.25" style="41" customWidth="1"/>
    <col min="1285" max="1285" width="1.125" style="41" customWidth="1"/>
    <col min="1286" max="1286" width="2.625" style="41" customWidth="1"/>
    <col min="1287" max="1287" width="3" style="41" customWidth="1"/>
    <col min="1288" max="1288" width="1.25" style="41" customWidth="1"/>
    <col min="1289" max="1289" width="6.5" style="41" customWidth="1"/>
    <col min="1290" max="1290" width="9.875" style="41" customWidth="1"/>
    <col min="1291" max="1291" width="0.875" style="41" customWidth="1"/>
    <col min="1292" max="1292" width="3.625" style="41" customWidth="1"/>
    <col min="1293" max="1293" width="8.5" style="41" customWidth="1"/>
    <col min="1294" max="1294" width="3" style="41" customWidth="1"/>
    <col min="1295" max="1295" width="1.5" style="41" customWidth="1"/>
    <col min="1296" max="1296" width="3.25" style="41" customWidth="1"/>
    <col min="1297" max="1297" width="2.125" style="41" customWidth="1"/>
    <col min="1298" max="1298" width="0.5" style="41" customWidth="1"/>
    <col min="1299" max="1299" width="6.125" style="41" customWidth="1"/>
    <col min="1300" max="1301" width="2.75" style="41" customWidth="1"/>
    <col min="1302" max="1302" width="2.875" style="41" customWidth="1"/>
    <col min="1303" max="1303" width="2.625" style="41" customWidth="1"/>
    <col min="1304" max="1304" width="4" style="41" customWidth="1"/>
    <col min="1305" max="1305" width="4.5" style="41" customWidth="1"/>
    <col min="1306" max="1306" width="3.75" style="41" customWidth="1"/>
    <col min="1307" max="1307" width="2.5" style="41" customWidth="1"/>
    <col min="1308" max="1308" width="4.5" style="41" customWidth="1"/>
    <col min="1309" max="1309" width="10.875" style="41" customWidth="1"/>
    <col min="1310" max="1537" width="9" style="41"/>
    <col min="1538" max="1538" width="2" style="41" customWidth="1"/>
    <col min="1539" max="1539" width="0.5" style="41" customWidth="1"/>
    <col min="1540" max="1540" width="2.25" style="41" customWidth="1"/>
    <col min="1541" max="1541" width="1.125" style="41" customWidth="1"/>
    <col min="1542" max="1542" width="2.625" style="41" customWidth="1"/>
    <col min="1543" max="1543" width="3" style="41" customWidth="1"/>
    <col min="1544" max="1544" width="1.25" style="41" customWidth="1"/>
    <col min="1545" max="1545" width="6.5" style="41" customWidth="1"/>
    <col min="1546" max="1546" width="9.875" style="41" customWidth="1"/>
    <col min="1547" max="1547" width="0.875" style="41" customWidth="1"/>
    <col min="1548" max="1548" width="3.625" style="41" customWidth="1"/>
    <col min="1549" max="1549" width="8.5" style="41" customWidth="1"/>
    <col min="1550" max="1550" width="3" style="41" customWidth="1"/>
    <col min="1551" max="1551" width="1.5" style="41" customWidth="1"/>
    <col min="1552" max="1552" width="3.25" style="41" customWidth="1"/>
    <col min="1553" max="1553" width="2.125" style="41" customWidth="1"/>
    <col min="1554" max="1554" width="0.5" style="41" customWidth="1"/>
    <col min="1555" max="1555" width="6.125" style="41" customWidth="1"/>
    <col min="1556" max="1557" width="2.75" style="41" customWidth="1"/>
    <col min="1558" max="1558" width="2.875" style="41" customWidth="1"/>
    <col min="1559" max="1559" width="2.625" style="41" customWidth="1"/>
    <col min="1560" max="1560" width="4" style="41" customWidth="1"/>
    <col min="1561" max="1561" width="4.5" style="41" customWidth="1"/>
    <col min="1562" max="1562" width="3.75" style="41" customWidth="1"/>
    <col min="1563" max="1563" width="2.5" style="41" customWidth="1"/>
    <col min="1564" max="1564" width="4.5" style="41" customWidth="1"/>
    <col min="1565" max="1565" width="10.875" style="41" customWidth="1"/>
    <col min="1566" max="1793" width="9" style="41"/>
    <col min="1794" max="1794" width="2" style="41" customWidth="1"/>
    <col min="1795" max="1795" width="0.5" style="41" customWidth="1"/>
    <col min="1796" max="1796" width="2.25" style="41" customWidth="1"/>
    <col min="1797" max="1797" width="1.125" style="41" customWidth="1"/>
    <col min="1798" max="1798" width="2.625" style="41" customWidth="1"/>
    <col min="1799" max="1799" width="3" style="41" customWidth="1"/>
    <col min="1800" max="1800" width="1.25" style="41" customWidth="1"/>
    <col min="1801" max="1801" width="6.5" style="41" customWidth="1"/>
    <col min="1802" max="1802" width="9.875" style="41" customWidth="1"/>
    <col min="1803" max="1803" width="0.875" style="41" customWidth="1"/>
    <col min="1804" max="1804" width="3.625" style="41" customWidth="1"/>
    <col min="1805" max="1805" width="8.5" style="41" customWidth="1"/>
    <col min="1806" max="1806" width="3" style="41" customWidth="1"/>
    <col min="1807" max="1807" width="1.5" style="41" customWidth="1"/>
    <col min="1808" max="1808" width="3.25" style="41" customWidth="1"/>
    <col min="1809" max="1809" width="2.125" style="41" customWidth="1"/>
    <col min="1810" max="1810" width="0.5" style="41" customWidth="1"/>
    <col min="1811" max="1811" width="6.125" style="41" customWidth="1"/>
    <col min="1812" max="1813" width="2.75" style="41" customWidth="1"/>
    <col min="1814" max="1814" width="2.875" style="41" customWidth="1"/>
    <col min="1815" max="1815" width="2.625" style="41" customWidth="1"/>
    <col min="1816" max="1816" width="4" style="41" customWidth="1"/>
    <col min="1817" max="1817" width="4.5" style="41" customWidth="1"/>
    <col min="1818" max="1818" width="3.75" style="41" customWidth="1"/>
    <col min="1819" max="1819" width="2.5" style="41" customWidth="1"/>
    <col min="1820" max="1820" width="4.5" style="41" customWidth="1"/>
    <col min="1821" max="1821" width="10.875" style="41" customWidth="1"/>
    <col min="1822" max="2049" width="9" style="41"/>
    <col min="2050" max="2050" width="2" style="41" customWidth="1"/>
    <col min="2051" max="2051" width="0.5" style="41" customWidth="1"/>
    <col min="2052" max="2052" width="2.25" style="41" customWidth="1"/>
    <col min="2053" max="2053" width="1.125" style="41" customWidth="1"/>
    <col min="2054" max="2054" width="2.625" style="41" customWidth="1"/>
    <col min="2055" max="2055" width="3" style="41" customWidth="1"/>
    <col min="2056" max="2056" width="1.25" style="41" customWidth="1"/>
    <col min="2057" max="2057" width="6.5" style="41" customWidth="1"/>
    <col min="2058" max="2058" width="9.875" style="41" customWidth="1"/>
    <col min="2059" max="2059" width="0.875" style="41" customWidth="1"/>
    <col min="2060" max="2060" width="3.625" style="41" customWidth="1"/>
    <col min="2061" max="2061" width="8.5" style="41" customWidth="1"/>
    <col min="2062" max="2062" width="3" style="41" customWidth="1"/>
    <col min="2063" max="2063" width="1.5" style="41" customWidth="1"/>
    <col min="2064" max="2064" width="3.25" style="41" customWidth="1"/>
    <col min="2065" max="2065" width="2.125" style="41" customWidth="1"/>
    <col min="2066" max="2066" width="0.5" style="41" customWidth="1"/>
    <col min="2067" max="2067" width="6.125" style="41" customWidth="1"/>
    <col min="2068" max="2069" width="2.75" style="41" customWidth="1"/>
    <col min="2070" max="2070" width="2.875" style="41" customWidth="1"/>
    <col min="2071" max="2071" width="2.625" style="41" customWidth="1"/>
    <col min="2072" max="2072" width="4" style="41" customWidth="1"/>
    <col min="2073" max="2073" width="4.5" style="41" customWidth="1"/>
    <col min="2074" max="2074" width="3.75" style="41" customWidth="1"/>
    <col min="2075" max="2075" width="2.5" style="41" customWidth="1"/>
    <col min="2076" max="2076" width="4.5" style="41" customWidth="1"/>
    <col min="2077" max="2077" width="10.875" style="41" customWidth="1"/>
    <col min="2078" max="2305" width="9" style="41"/>
    <col min="2306" max="2306" width="2" style="41" customWidth="1"/>
    <col min="2307" max="2307" width="0.5" style="41" customWidth="1"/>
    <col min="2308" max="2308" width="2.25" style="41" customWidth="1"/>
    <col min="2309" max="2309" width="1.125" style="41" customWidth="1"/>
    <col min="2310" max="2310" width="2.625" style="41" customWidth="1"/>
    <col min="2311" max="2311" width="3" style="41" customWidth="1"/>
    <col min="2312" max="2312" width="1.25" style="41" customWidth="1"/>
    <col min="2313" max="2313" width="6.5" style="41" customWidth="1"/>
    <col min="2314" max="2314" width="9.875" style="41" customWidth="1"/>
    <col min="2315" max="2315" width="0.875" style="41" customWidth="1"/>
    <col min="2316" max="2316" width="3.625" style="41" customWidth="1"/>
    <col min="2317" max="2317" width="8.5" style="41" customWidth="1"/>
    <col min="2318" max="2318" width="3" style="41" customWidth="1"/>
    <col min="2319" max="2319" width="1.5" style="41" customWidth="1"/>
    <col min="2320" max="2320" width="3.25" style="41" customWidth="1"/>
    <col min="2321" max="2321" width="2.125" style="41" customWidth="1"/>
    <col min="2322" max="2322" width="0.5" style="41" customWidth="1"/>
    <col min="2323" max="2323" width="6.125" style="41" customWidth="1"/>
    <col min="2324" max="2325" width="2.75" style="41" customWidth="1"/>
    <col min="2326" max="2326" width="2.875" style="41" customWidth="1"/>
    <col min="2327" max="2327" width="2.625" style="41" customWidth="1"/>
    <col min="2328" max="2328" width="4" style="41" customWidth="1"/>
    <col min="2329" max="2329" width="4.5" style="41" customWidth="1"/>
    <col min="2330" max="2330" width="3.75" style="41" customWidth="1"/>
    <col min="2331" max="2331" width="2.5" style="41" customWidth="1"/>
    <col min="2332" max="2332" width="4.5" style="41" customWidth="1"/>
    <col min="2333" max="2333" width="10.875" style="41" customWidth="1"/>
    <col min="2334" max="2561" width="9" style="41"/>
    <col min="2562" max="2562" width="2" style="41" customWidth="1"/>
    <col min="2563" max="2563" width="0.5" style="41" customWidth="1"/>
    <col min="2564" max="2564" width="2.25" style="41" customWidth="1"/>
    <col min="2565" max="2565" width="1.125" style="41" customWidth="1"/>
    <col min="2566" max="2566" width="2.625" style="41" customWidth="1"/>
    <col min="2567" max="2567" width="3" style="41" customWidth="1"/>
    <col min="2568" max="2568" width="1.25" style="41" customWidth="1"/>
    <col min="2569" max="2569" width="6.5" style="41" customWidth="1"/>
    <col min="2570" max="2570" width="9.875" style="41" customWidth="1"/>
    <col min="2571" max="2571" width="0.875" style="41" customWidth="1"/>
    <col min="2572" max="2572" width="3.625" style="41" customWidth="1"/>
    <col min="2573" max="2573" width="8.5" style="41" customWidth="1"/>
    <col min="2574" max="2574" width="3" style="41" customWidth="1"/>
    <col min="2575" max="2575" width="1.5" style="41" customWidth="1"/>
    <col min="2576" max="2576" width="3.25" style="41" customWidth="1"/>
    <col min="2577" max="2577" width="2.125" style="41" customWidth="1"/>
    <col min="2578" max="2578" width="0.5" style="41" customWidth="1"/>
    <col min="2579" max="2579" width="6.125" style="41" customWidth="1"/>
    <col min="2580" max="2581" width="2.75" style="41" customWidth="1"/>
    <col min="2582" max="2582" width="2.875" style="41" customWidth="1"/>
    <col min="2583" max="2583" width="2.625" style="41" customWidth="1"/>
    <col min="2584" max="2584" width="4" style="41" customWidth="1"/>
    <col min="2585" max="2585" width="4.5" style="41" customWidth="1"/>
    <col min="2586" max="2586" width="3.75" style="41" customWidth="1"/>
    <col min="2587" max="2587" width="2.5" style="41" customWidth="1"/>
    <col min="2588" max="2588" width="4.5" style="41" customWidth="1"/>
    <col min="2589" max="2589" width="10.875" style="41" customWidth="1"/>
    <col min="2590" max="2817" width="9" style="41"/>
    <col min="2818" max="2818" width="2" style="41" customWidth="1"/>
    <col min="2819" max="2819" width="0.5" style="41" customWidth="1"/>
    <col min="2820" max="2820" width="2.25" style="41" customWidth="1"/>
    <col min="2821" max="2821" width="1.125" style="41" customWidth="1"/>
    <col min="2822" max="2822" width="2.625" style="41" customWidth="1"/>
    <col min="2823" max="2823" width="3" style="41" customWidth="1"/>
    <col min="2824" max="2824" width="1.25" style="41" customWidth="1"/>
    <col min="2825" max="2825" width="6.5" style="41" customWidth="1"/>
    <col min="2826" max="2826" width="9.875" style="41" customWidth="1"/>
    <col min="2827" max="2827" width="0.875" style="41" customWidth="1"/>
    <col min="2828" max="2828" width="3.625" style="41" customWidth="1"/>
    <col min="2829" max="2829" width="8.5" style="41" customWidth="1"/>
    <col min="2830" max="2830" width="3" style="41" customWidth="1"/>
    <col min="2831" max="2831" width="1.5" style="41" customWidth="1"/>
    <col min="2832" max="2832" width="3.25" style="41" customWidth="1"/>
    <col min="2833" max="2833" width="2.125" style="41" customWidth="1"/>
    <col min="2834" max="2834" width="0.5" style="41" customWidth="1"/>
    <col min="2835" max="2835" width="6.125" style="41" customWidth="1"/>
    <col min="2836" max="2837" width="2.75" style="41" customWidth="1"/>
    <col min="2838" max="2838" width="2.875" style="41" customWidth="1"/>
    <col min="2839" max="2839" width="2.625" style="41" customWidth="1"/>
    <col min="2840" max="2840" width="4" style="41" customWidth="1"/>
    <col min="2841" max="2841" width="4.5" style="41" customWidth="1"/>
    <col min="2842" max="2842" width="3.75" style="41" customWidth="1"/>
    <col min="2843" max="2843" width="2.5" style="41" customWidth="1"/>
    <col min="2844" max="2844" width="4.5" style="41" customWidth="1"/>
    <col min="2845" max="2845" width="10.875" style="41" customWidth="1"/>
    <col min="2846" max="3073" width="9" style="41"/>
    <col min="3074" max="3074" width="2" style="41" customWidth="1"/>
    <col min="3075" max="3075" width="0.5" style="41" customWidth="1"/>
    <col min="3076" max="3076" width="2.25" style="41" customWidth="1"/>
    <col min="3077" max="3077" width="1.125" style="41" customWidth="1"/>
    <col min="3078" max="3078" width="2.625" style="41" customWidth="1"/>
    <col min="3079" max="3079" width="3" style="41" customWidth="1"/>
    <col min="3080" max="3080" width="1.25" style="41" customWidth="1"/>
    <col min="3081" max="3081" width="6.5" style="41" customWidth="1"/>
    <col min="3082" max="3082" width="9.875" style="41" customWidth="1"/>
    <col min="3083" max="3083" width="0.875" style="41" customWidth="1"/>
    <col min="3084" max="3084" width="3.625" style="41" customWidth="1"/>
    <col min="3085" max="3085" width="8.5" style="41" customWidth="1"/>
    <col min="3086" max="3086" width="3" style="41" customWidth="1"/>
    <col min="3087" max="3087" width="1.5" style="41" customWidth="1"/>
    <col min="3088" max="3088" width="3.25" style="41" customWidth="1"/>
    <col min="3089" max="3089" width="2.125" style="41" customWidth="1"/>
    <col min="3090" max="3090" width="0.5" style="41" customWidth="1"/>
    <col min="3091" max="3091" width="6.125" style="41" customWidth="1"/>
    <col min="3092" max="3093" width="2.75" style="41" customWidth="1"/>
    <col min="3094" max="3094" width="2.875" style="41" customWidth="1"/>
    <col min="3095" max="3095" width="2.625" style="41" customWidth="1"/>
    <col min="3096" max="3096" width="4" style="41" customWidth="1"/>
    <col min="3097" max="3097" width="4.5" style="41" customWidth="1"/>
    <col min="3098" max="3098" width="3.75" style="41" customWidth="1"/>
    <col min="3099" max="3099" width="2.5" style="41" customWidth="1"/>
    <col min="3100" max="3100" width="4.5" style="41" customWidth="1"/>
    <col min="3101" max="3101" width="10.875" style="41" customWidth="1"/>
    <col min="3102" max="3329" width="9" style="41"/>
    <col min="3330" max="3330" width="2" style="41" customWidth="1"/>
    <col min="3331" max="3331" width="0.5" style="41" customWidth="1"/>
    <col min="3332" max="3332" width="2.25" style="41" customWidth="1"/>
    <col min="3333" max="3333" width="1.125" style="41" customWidth="1"/>
    <col min="3334" max="3334" width="2.625" style="41" customWidth="1"/>
    <col min="3335" max="3335" width="3" style="41" customWidth="1"/>
    <col min="3336" max="3336" width="1.25" style="41" customWidth="1"/>
    <col min="3337" max="3337" width="6.5" style="41" customWidth="1"/>
    <col min="3338" max="3338" width="9.875" style="41" customWidth="1"/>
    <col min="3339" max="3339" width="0.875" style="41" customWidth="1"/>
    <col min="3340" max="3340" width="3.625" style="41" customWidth="1"/>
    <col min="3341" max="3341" width="8.5" style="41" customWidth="1"/>
    <col min="3342" max="3342" width="3" style="41" customWidth="1"/>
    <col min="3343" max="3343" width="1.5" style="41" customWidth="1"/>
    <col min="3344" max="3344" width="3.25" style="41" customWidth="1"/>
    <col min="3345" max="3345" width="2.125" style="41" customWidth="1"/>
    <col min="3346" max="3346" width="0.5" style="41" customWidth="1"/>
    <col min="3347" max="3347" width="6.125" style="41" customWidth="1"/>
    <col min="3348" max="3349" width="2.75" style="41" customWidth="1"/>
    <col min="3350" max="3350" width="2.875" style="41" customWidth="1"/>
    <col min="3351" max="3351" width="2.625" style="41" customWidth="1"/>
    <col min="3352" max="3352" width="4" style="41" customWidth="1"/>
    <col min="3353" max="3353" width="4.5" style="41" customWidth="1"/>
    <col min="3354" max="3354" width="3.75" style="41" customWidth="1"/>
    <col min="3355" max="3355" width="2.5" style="41" customWidth="1"/>
    <col min="3356" max="3356" width="4.5" style="41" customWidth="1"/>
    <col min="3357" max="3357" width="10.875" style="41" customWidth="1"/>
    <col min="3358" max="3585" width="9" style="41"/>
    <col min="3586" max="3586" width="2" style="41" customWidth="1"/>
    <col min="3587" max="3587" width="0.5" style="41" customWidth="1"/>
    <col min="3588" max="3588" width="2.25" style="41" customWidth="1"/>
    <col min="3589" max="3589" width="1.125" style="41" customWidth="1"/>
    <col min="3590" max="3590" width="2.625" style="41" customWidth="1"/>
    <col min="3591" max="3591" width="3" style="41" customWidth="1"/>
    <col min="3592" max="3592" width="1.25" style="41" customWidth="1"/>
    <col min="3593" max="3593" width="6.5" style="41" customWidth="1"/>
    <col min="3594" max="3594" width="9.875" style="41" customWidth="1"/>
    <col min="3595" max="3595" width="0.875" style="41" customWidth="1"/>
    <col min="3596" max="3596" width="3.625" style="41" customWidth="1"/>
    <col min="3597" max="3597" width="8.5" style="41" customWidth="1"/>
    <col min="3598" max="3598" width="3" style="41" customWidth="1"/>
    <col min="3599" max="3599" width="1.5" style="41" customWidth="1"/>
    <col min="3600" max="3600" width="3.25" style="41" customWidth="1"/>
    <col min="3601" max="3601" width="2.125" style="41" customWidth="1"/>
    <col min="3602" max="3602" width="0.5" style="41" customWidth="1"/>
    <col min="3603" max="3603" width="6.125" style="41" customWidth="1"/>
    <col min="3604" max="3605" width="2.75" style="41" customWidth="1"/>
    <col min="3606" max="3606" width="2.875" style="41" customWidth="1"/>
    <col min="3607" max="3607" width="2.625" style="41" customWidth="1"/>
    <col min="3608" max="3608" width="4" style="41" customWidth="1"/>
    <col min="3609" max="3609" width="4.5" style="41" customWidth="1"/>
    <col min="3610" max="3610" width="3.75" style="41" customWidth="1"/>
    <col min="3611" max="3611" width="2.5" style="41" customWidth="1"/>
    <col min="3612" max="3612" width="4.5" style="41" customWidth="1"/>
    <col min="3613" max="3613" width="10.875" style="41" customWidth="1"/>
    <col min="3614" max="3841" width="9" style="41"/>
    <col min="3842" max="3842" width="2" style="41" customWidth="1"/>
    <col min="3843" max="3843" width="0.5" style="41" customWidth="1"/>
    <col min="3844" max="3844" width="2.25" style="41" customWidth="1"/>
    <col min="3845" max="3845" width="1.125" style="41" customWidth="1"/>
    <col min="3846" max="3846" width="2.625" style="41" customWidth="1"/>
    <col min="3847" max="3847" width="3" style="41" customWidth="1"/>
    <col min="3848" max="3848" width="1.25" style="41" customWidth="1"/>
    <col min="3849" max="3849" width="6.5" style="41" customWidth="1"/>
    <col min="3850" max="3850" width="9.875" style="41" customWidth="1"/>
    <col min="3851" max="3851" width="0.875" style="41" customWidth="1"/>
    <col min="3852" max="3852" width="3.625" style="41" customWidth="1"/>
    <col min="3853" max="3853" width="8.5" style="41" customWidth="1"/>
    <col min="3854" max="3854" width="3" style="41" customWidth="1"/>
    <col min="3855" max="3855" width="1.5" style="41" customWidth="1"/>
    <col min="3856" max="3856" width="3.25" style="41" customWidth="1"/>
    <col min="3857" max="3857" width="2.125" style="41" customWidth="1"/>
    <col min="3858" max="3858" width="0.5" style="41" customWidth="1"/>
    <col min="3859" max="3859" width="6.125" style="41" customWidth="1"/>
    <col min="3860" max="3861" width="2.75" style="41" customWidth="1"/>
    <col min="3862" max="3862" width="2.875" style="41" customWidth="1"/>
    <col min="3863" max="3863" width="2.625" style="41" customWidth="1"/>
    <col min="3864" max="3864" width="4" style="41" customWidth="1"/>
    <col min="3865" max="3865" width="4.5" style="41" customWidth="1"/>
    <col min="3866" max="3866" width="3.75" style="41" customWidth="1"/>
    <col min="3867" max="3867" width="2.5" style="41" customWidth="1"/>
    <col min="3868" max="3868" width="4.5" style="41" customWidth="1"/>
    <col min="3869" max="3869" width="10.875" style="41" customWidth="1"/>
    <col min="3870" max="4097" width="9" style="41"/>
    <col min="4098" max="4098" width="2" style="41" customWidth="1"/>
    <col min="4099" max="4099" width="0.5" style="41" customWidth="1"/>
    <col min="4100" max="4100" width="2.25" style="41" customWidth="1"/>
    <col min="4101" max="4101" width="1.125" style="41" customWidth="1"/>
    <col min="4102" max="4102" width="2.625" style="41" customWidth="1"/>
    <col min="4103" max="4103" width="3" style="41" customWidth="1"/>
    <col min="4104" max="4104" width="1.25" style="41" customWidth="1"/>
    <col min="4105" max="4105" width="6.5" style="41" customWidth="1"/>
    <col min="4106" max="4106" width="9.875" style="41" customWidth="1"/>
    <col min="4107" max="4107" width="0.875" style="41" customWidth="1"/>
    <col min="4108" max="4108" width="3.625" style="41" customWidth="1"/>
    <col min="4109" max="4109" width="8.5" style="41" customWidth="1"/>
    <col min="4110" max="4110" width="3" style="41" customWidth="1"/>
    <col min="4111" max="4111" width="1.5" style="41" customWidth="1"/>
    <col min="4112" max="4112" width="3.25" style="41" customWidth="1"/>
    <col min="4113" max="4113" width="2.125" style="41" customWidth="1"/>
    <col min="4114" max="4114" width="0.5" style="41" customWidth="1"/>
    <col min="4115" max="4115" width="6.125" style="41" customWidth="1"/>
    <col min="4116" max="4117" width="2.75" style="41" customWidth="1"/>
    <col min="4118" max="4118" width="2.875" style="41" customWidth="1"/>
    <col min="4119" max="4119" width="2.625" style="41" customWidth="1"/>
    <col min="4120" max="4120" width="4" style="41" customWidth="1"/>
    <col min="4121" max="4121" width="4.5" style="41" customWidth="1"/>
    <col min="4122" max="4122" width="3.75" style="41" customWidth="1"/>
    <col min="4123" max="4123" width="2.5" style="41" customWidth="1"/>
    <col min="4124" max="4124" width="4.5" style="41" customWidth="1"/>
    <col min="4125" max="4125" width="10.875" style="41" customWidth="1"/>
    <col min="4126" max="4353" width="9" style="41"/>
    <col min="4354" max="4354" width="2" style="41" customWidth="1"/>
    <col min="4355" max="4355" width="0.5" style="41" customWidth="1"/>
    <col min="4356" max="4356" width="2.25" style="41" customWidth="1"/>
    <col min="4357" max="4357" width="1.125" style="41" customWidth="1"/>
    <col min="4358" max="4358" width="2.625" style="41" customWidth="1"/>
    <col min="4359" max="4359" width="3" style="41" customWidth="1"/>
    <col min="4360" max="4360" width="1.25" style="41" customWidth="1"/>
    <col min="4361" max="4361" width="6.5" style="41" customWidth="1"/>
    <col min="4362" max="4362" width="9.875" style="41" customWidth="1"/>
    <col min="4363" max="4363" width="0.875" style="41" customWidth="1"/>
    <col min="4364" max="4364" width="3.625" style="41" customWidth="1"/>
    <col min="4365" max="4365" width="8.5" style="41" customWidth="1"/>
    <col min="4366" max="4366" width="3" style="41" customWidth="1"/>
    <col min="4367" max="4367" width="1.5" style="41" customWidth="1"/>
    <col min="4368" max="4368" width="3.25" style="41" customWidth="1"/>
    <col min="4369" max="4369" width="2.125" style="41" customWidth="1"/>
    <col min="4370" max="4370" width="0.5" style="41" customWidth="1"/>
    <col min="4371" max="4371" width="6.125" style="41" customWidth="1"/>
    <col min="4372" max="4373" width="2.75" style="41" customWidth="1"/>
    <col min="4374" max="4374" width="2.875" style="41" customWidth="1"/>
    <col min="4375" max="4375" width="2.625" style="41" customWidth="1"/>
    <col min="4376" max="4376" width="4" style="41" customWidth="1"/>
    <col min="4377" max="4377" width="4.5" style="41" customWidth="1"/>
    <col min="4378" max="4378" width="3.75" style="41" customWidth="1"/>
    <col min="4379" max="4379" width="2.5" style="41" customWidth="1"/>
    <col min="4380" max="4380" width="4.5" style="41" customWidth="1"/>
    <col min="4381" max="4381" width="10.875" style="41" customWidth="1"/>
    <col min="4382" max="4609" width="9" style="41"/>
    <col min="4610" max="4610" width="2" style="41" customWidth="1"/>
    <col min="4611" max="4611" width="0.5" style="41" customWidth="1"/>
    <col min="4612" max="4612" width="2.25" style="41" customWidth="1"/>
    <col min="4613" max="4613" width="1.125" style="41" customWidth="1"/>
    <col min="4614" max="4614" width="2.625" style="41" customWidth="1"/>
    <col min="4615" max="4615" width="3" style="41" customWidth="1"/>
    <col min="4616" max="4616" width="1.25" style="41" customWidth="1"/>
    <col min="4617" max="4617" width="6.5" style="41" customWidth="1"/>
    <col min="4618" max="4618" width="9.875" style="41" customWidth="1"/>
    <col min="4619" max="4619" width="0.875" style="41" customWidth="1"/>
    <col min="4620" max="4620" width="3.625" style="41" customWidth="1"/>
    <col min="4621" max="4621" width="8.5" style="41" customWidth="1"/>
    <col min="4622" max="4622" width="3" style="41" customWidth="1"/>
    <col min="4623" max="4623" width="1.5" style="41" customWidth="1"/>
    <col min="4624" max="4624" width="3.25" style="41" customWidth="1"/>
    <col min="4625" max="4625" width="2.125" style="41" customWidth="1"/>
    <col min="4626" max="4626" width="0.5" style="41" customWidth="1"/>
    <col min="4627" max="4627" width="6.125" style="41" customWidth="1"/>
    <col min="4628" max="4629" width="2.75" style="41" customWidth="1"/>
    <col min="4630" max="4630" width="2.875" style="41" customWidth="1"/>
    <col min="4631" max="4631" width="2.625" style="41" customWidth="1"/>
    <col min="4632" max="4632" width="4" style="41" customWidth="1"/>
    <col min="4633" max="4633" width="4.5" style="41" customWidth="1"/>
    <col min="4634" max="4634" width="3.75" style="41" customWidth="1"/>
    <col min="4635" max="4635" width="2.5" style="41" customWidth="1"/>
    <col min="4636" max="4636" width="4.5" style="41" customWidth="1"/>
    <col min="4637" max="4637" width="10.875" style="41" customWidth="1"/>
    <col min="4638" max="4865" width="9" style="41"/>
    <col min="4866" max="4866" width="2" style="41" customWidth="1"/>
    <col min="4867" max="4867" width="0.5" style="41" customWidth="1"/>
    <col min="4868" max="4868" width="2.25" style="41" customWidth="1"/>
    <col min="4869" max="4869" width="1.125" style="41" customWidth="1"/>
    <col min="4870" max="4870" width="2.625" style="41" customWidth="1"/>
    <col min="4871" max="4871" width="3" style="41" customWidth="1"/>
    <col min="4872" max="4872" width="1.25" style="41" customWidth="1"/>
    <col min="4873" max="4873" width="6.5" style="41" customWidth="1"/>
    <col min="4874" max="4874" width="9.875" style="41" customWidth="1"/>
    <col min="4875" max="4875" width="0.875" style="41" customWidth="1"/>
    <col min="4876" max="4876" width="3.625" style="41" customWidth="1"/>
    <col min="4877" max="4877" width="8.5" style="41" customWidth="1"/>
    <col min="4878" max="4878" width="3" style="41" customWidth="1"/>
    <col min="4879" max="4879" width="1.5" style="41" customWidth="1"/>
    <col min="4880" max="4880" width="3.25" style="41" customWidth="1"/>
    <col min="4881" max="4881" width="2.125" style="41" customWidth="1"/>
    <col min="4882" max="4882" width="0.5" style="41" customWidth="1"/>
    <col min="4883" max="4883" width="6.125" style="41" customWidth="1"/>
    <col min="4884" max="4885" width="2.75" style="41" customWidth="1"/>
    <col min="4886" max="4886" width="2.875" style="41" customWidth="1"/>
    <col min="4887" max="4887" width="2.625" style="41" customWidth="1"/>
    <col min="4888" max="4888" width="4" style="41" customWidth="1"/>
    <col min="4889" max="4889" width="4.5" style="41" customWidth="1"/>
    <col min="4890" max="4890" width="3.75" style="41" customWidth="1"/>
    <col min="4891" max="4891" width="2.5" style="41" customWidth="1"/>
    <col min="4892" max="4892" width="4.5" style="41" customWidth="1"/>
    <col min="4893" max="4893" width="10.875" style="41" customWidth="1"/>
    <col min="4894" max="5121" width="9" style="41"/>
    <col min="5122" max="5122" width="2" style="41" customWidth="1"/>
    <col min="5123" max="5123" width="0.5" style="41" customWidth="1"/>
    <col min="5124" max="5124" width="2.25" style="41" customWidth="1"/>
    <col min="5125" max="5125" width="1.125" style="41" customWidth="1"/>
    <col min="5126" max="5126" width="2.625" style="41" customWidth="1"/>
    <col min="5127" max="5127" width="3" style="41" customWidth="1"/>
    <col min="5128" max="5128" width="1.25" style="41" customWidth="1"/>
    <col min="5129" max="5129" width="6.5" style="41" customWidth="1"/>
    <col min="5130" max="5130" width="9.875" style="41" customWidth="1"/>
    <col min="5131" max="5131" width="0.875" style="41" customWidth="1"/>
    <col min="5132" max="5132" width="3.625" style="41" customWidth="1"/>
    <col min="5133" max="5133" width="8.5" style="41" customWidth="1"/>
    <col min="5134" max="5134" width="3" style="41" customWidth="1"/>
    <col min="5135" max="5135" width="1.5" style="41" customWidth="1"/>
    <col min="5136" max="5136" width="3.25" style="41" customWidth="1"/>
    <col min="5137" max="5137" width="2.125" style="41" customWidth="1"/>
    <col min="5138" max="5138" width="0.5" style="41" customWidth="1"/>
    <col min="5139" max="5139" width="6.125" style="41" customWidth="1"/>
    <col min="5140" max="5141" width="2.75" style="41" customWidth="1"/>
    <col min="5142" max="5142" width="2.875" style="41" customWidth="1"/>
    <col min="5143" max="5143" width="2.625" style="41" customWidth="1"/>
    <col min="5144" max="5144" width="4" style="41" customWidth="1"/>
    <col min="5145" max="5145" width="4.5" style="41" customWidth="1"/>
    <col min="5146" max="5146" width="3.75" style="41" customWidth="1"/>
    <col min="5147" max="5147" width="2.5" style="41" customWidth="1"/>
    <col min="5148" max="5148" width="4.5" style="41" customWidth="1"/>
    <col min="5149" max="5149" width="10.875" style="41" customWidth="1"/>
    <col min="5150" max="5377" width="9" style="41"/>
    <col min="5378" max="5378" width="2" style="41" customWidth="1"/>
    <col min="5379" max="5379" width="0.5" style="41" customWidth="1"/>
    <col min="5380" max="5380" width="2.25" style="41" customWidth="1"/>
    <col min="5381" max="5381" width="1.125" style="41" customWidth="1"/>
    <col min="5382" max="5382" width="2.625" style="41" customWidth="1"/>
    <col min="5383" max="5383" width="3" style="41" customWidth="1"/>
    <col min="5384" max="5384" width="1.25" style="41" customWidth="1"/>
    <col min="5385" max="5385" width="6.5" style="41" customWidth="1"/>
    <col min="5386" max="5386" width="9.875" style="41" customWidth="1"/>
    <col min="5387" max="5387" width="0.875" style="41" customWidth="1"/>
    <col min="5388" max="5388" width="3.625" style="41" customWidth="1"/>
    <col min="5389" max="5389" width="8.5" style="41" customWidth="1"/>
    <col min="5390" max="5390" width="3" style="41" customWidth="1"/>
    <col min="5391" max="5391" width="1.5" style="41" customWidth="1"/>
    <col min="5392" max="5392" width="3.25" style="41" customWidth="1"/>
    <col min="5393" max="5393" width="2.125" style="41" customWidth="1"/>
    <col min="5394" max="5394" width="0.5" style="41" customWidth="1"/>
    <col min="5395" max="5395" width="6.125" style="41" customWidth="1"/>
    <col min="5396" max="5397" width="2.75" style="41" customWidth="1"/>
    <col min="5398" max="5398" width="2.875" style="41" customWidth="1"/>
    <col min="5399" max="5399" width="2.625" style="41" customWidth="1"/>
    <col min="5400" max="5400" width="4" style="41" customWidth="1"/>
    <col min="5401" max="5401" width="4.5" style="41" customWidth="1"/>
    <col min="5402" max="5402" width="3.75" style="41" customWidth="1"/>
    <col min="5403" max="5403" width="2.5" style="41" customWidth="1"/>
    <col min="5404" max="5404" width="4.5" style="41" customWidth="1"/>
    <col min="5405" max="5405" width="10.875" style="41" customWidth="1"/>
    <col min="5406" max="5633" width="9" style="41"/>
    <col min="5634" max="5634" width="2" style="41" customWidth="1"/>
    <col min="5635" max="5635" width="0.5" style="41" customWidth="1"/>
    <col min="5636" max="5636" width="2.25" style="41" customWidth="1"/>
    <col min="5637" max="5637" width="1.125" style="41" customWidth="1"/>
    <col min="5638" max="5638" width="2.625" style="41" customWidth="1"/>
    <col min="5639" max="5639" width="3" style="41" customWidth="1"/>
    <col min="5640" max="5640" width="1.25" style="41" customWidth="1"/>
    <col min="5641" max="5641" width="6.5" style="41" customWidth="1"/>
    <col min="5642" max="5642" width="9.875" style="41" customWidth="1"/>
    <col min="5643" max="5643" width="0.875" style="41" customWidth="1"/>
    <col min="5644" max="5644" width="3.625" style="41" customWidth="1"/>
    <col min="5645" max="5645" width="8.5" style="41" customWidth="1"/>
    <col min="5646" max="5646" width="3" style="41" customWidth="1"/>
    <col min="5647" max="5647" width="1.5" style="41" customWidth="1"/>
    <col min="5648" max="5648" width="3.25" style="41" customWidth="1"/>
    <col min="5649" max="5649" width="2.125" style="41" customWidth="1"/>
    <col min="5650" max="5650" width="0.5" style="41" customWidth="1"/>
    <col min="5651" max="5651" width="6.125" style="41" customWidth="1"/>
    <col min="5652" max="5653" width="2.75" style="41" customWidth="1"/>
    <col min="5654" max="5654" width="2.875" style="41" customWidth="1"/>
    <col min="5655" max="5655" width="2.625" style="41" customWidth="1"/>
    <col min="5656" max="5656" width="4" style="41" customWidth="1"/>
    <col min="5657" max="5657" width="4.5" style="41" customWidth="1"/>
    <col min="5658" max="5658" width="3.75" style="41" customWidth="1"/>
    <col min="5659" max="5659" width="2.5" style="41" customWidth="1"/>
    <col min="5660" max="5660" width="4.5" style="41" customWidth="1"/>
    <col min="5661" max="5661" width="10.875" style="41" customWidth="1"/>
    <col min="5662" max="5889" width="9" style="41"/>
    <col min="5890" max="5890" width="2" style="41" customWidth="1"/>
    <col min="5891" max="5891" width="0.5" style="41" customWidth="1"/>
    <col min="5892" max="5892" width="2.25" style="41" customWidth="1"/>
    <col min="5893" max="5893" width="1.125" style="41" customWidth="1"/>
    <col min="5894" max="5894" width="2.625" style="41" customWidth="1"/>
    <col min="5895" max="5895" width="3" style="41" customWidth="1"/>
    <col min="5896" max="5896" width="1.25" style="41" customWidth="1"/>
    <col min="5897" max="5897" width="6.5" style="41" customWidth="1"/>
    <col min="5898" max="5898" width="9.875" style="41" customWidth="1"/>
    <col min="5899" max="5899" width="0.875" style="41" customWidth="1"/>
    <col min="5900" max="5900" width="3.625" style="41" customWidth="1"/>
    <col min="5901" max="5901" width="8.5" style="41" customWidth="1"/>
    <col min="5902" max="5902" width="3" style="41" customWidth="1"/>
    <col min="5903" max="5903" width="1.5" style="41" customWidth="1"/>
    <col min="5904" max="5904" width="3.25" style="41" customWidth="1"/>
    <col min="5905" max="5905" width="2.125" style="41" customWidth="1"/>
    <col min="5906" max="5906" width="0.5" style="41" customWidth="1"/>
    <col min="5907" max="5907" width="6.125" style="41" customWidth="1"/>
    <col min="5908" max="5909" width="2.75" style="41" customWidth="1"/>
    <col min="5910" max="5910" width="2.875" style="41" customWidth="1"/>
    <col min="5911" max="5911" width="2.625" style="41" customWidth="1"/>
    <col min="5912" max="5912" width="4" style="41" customWidth="1"/>
    <col min="5913" max="5913" width="4.5" style="41" customWidth="1"/>
    <col min="5914" max="5914" width="3.75" style="41" customWidth="1"/>
    <col min="5915" max="5915" width="2.5" style="41" customWidth="1"/>
    <col min="5916" max="5916" width="4.5" style="41" customWidth="1"/>
    <col min="5917" max="5917" width="10.875" style="41" customWidth="1"/>
    <col min="5918" max="6145" width="9" style="41"/>
    <col min="6146" max="6146" width="2" style="41" customWidth="1"/>
    <col min="6147" max="6147" width="0.5" style="41" customWidth="1"/>
    <col min="6148" max="6148" width="2.25" style="41" customWidth="1"/>
    <col min="6149" max="6149" width="1.125" style="41" customWidth="1"/>
    <col min="6150" max="6150" width="2.625" style="41" customWidth="1"/>
    <col min="6151" max="6151" width="3" style="41" customWidth="1"/>
    <col min="6152" max="6152" width="1.25" style="41" customWidth="1"/>
    <col min="6153" max="6153" width="6.5" style="41" customWidth="1"/>
    <col min="6154" max="6154" width="9.875" style="41" customWidth="1"/>
    <col min="6155" max="6155" width="0.875" style="41" customWidth="1"/>
    <col min="6156" max="6156" width="3.625" style="41" customWidth="1"/>
    <col min="6157" max="6157" width="8.5" style="41" customWidth="1"/>
    <col min="6158" max="6158" width="3" style="41" customWidth="1"/>
    <col min="6159" max="6159" width="1.5" style="41" customWidth="1"/>
    <col min="6160" max="6160" width="3.25" style="41" customWidth="1"/>
    <col min="6161" max="6161" width="2.125" style="41" customWidth="1"/>
    <col min="6162" max="6162" width="0.5" style="41" customWidth="1"/>
    <col min="6163" max="6163" width="6.125" style="41" customWidth="1"/>
    <col min="6164" max="6165" width="2.75" style="41" customWidth="1"/>
    <col min="6166" max="6166" width="2.875" style="41" customWidth="1"/>
    <col min="6167" max="6167" width="2.625" style="41" customWidth="1"/>
    <col min="6168" max="6168" width="4" style="41" customWidth="1"/>
    <col min="6169" max="6169" width="4.5" style="41" customWidth="1"/>
    <col min="6170" max="6170" width="3.75" style="41" customWidth="1"/>
    <col min="6171" max="6171" width="2.5" style="41" customWidth="1"/>
    <col min="6172" max="6172" width="4.5" style="41" customWidth="1"/>
    <col min="6173" max="6173" width="10.875" style="41" customWidth="1"/>
    <col min="6174" max="6401" width="9" style="41"/>
    <col min="6402" max="6402" width="2" style="41" customWidth="1"/>
    <col min="6403" max="6403" width="0.5" style="41" customWidth="1"/>
    <col min="6404" max="6404" width="2.25" style="41" customWidth="1"/>
    <col min="6405" max="6405" width="1.125" style="41" customWidth="1"/>
    <col min="6406" max="6406" width="2.625" style="41" customWidth="1"/>
    <col min="6407" max="6407" width="3" style="41" customWidth="1"/>
    <col min="6408" max="6408" width="1.25" style="41" customWidth="1"/>
    <col min="6409" max="6409" width="6.5" style="41" customWidth="1"/>
    <col min="6410" max="6410" width="9.875" style="41" customWidth="1"/>
    <col min="6411" max="6411" width="0.875" style="41" customWidth="1"/>
    <col min="6412" max="6412" width="3.625" style="41" customWidth="1"/>
    <col min="6413" max="6413" width="8.5" style="41" customWidth="1"/>
    <col min="6414" max="6414" width="3" style="41" customWidth="1"/>
    <col min="6415" max="6415" width="1.5" style="41" customWidth="1"/>
    <col min="6416" max="6416" width="3.25" style="41" customWidth="1"/>
    <col min="6417" max="6417" width="2.125" style="41" customWidth="1"/>
    <col min="6418" max="6418" width="0.5" style="41" customWidth="1"/>
    <col min="6419" max="6419" width="6.125" style="41" customWidth="1"/>
    <col min="6420" max="6421" width="2.75" style="41" customWidth="1"/>
    <col min="6422" max="6422" width="2.875" style="41" customWidth="1"/>
    <col min="6423" max="6423" width="2.625" style="41" customWidth="1"/>
    <col min="6424" max="6424" width="4" style="41" customWidth="1"/>
    <col min="6425" max="6425" width="4.5" style="41" customWidth="1"/>
    <col min="6426" max="6426" width="3.75" style="41" customWidth="1"/>
    <col min="6427" max="6427" width="2.5" style="41" customWidth="1"/>
    <col min="6428" max="6428" width="4.5" style="41" customWidth="1"/>
    <col min="6429" max="6429" width="10.875" style="41" customWidth="1"/>
    <col min="6430" max="6657" width="9" style="41"/>
    <col min="6658" max="6658" width="2" style="41" customWidth="1"/>
    <col min="6659" max="6659" width="0.5" style="41" customWidth="1"/>
    <col min="6660" max="6660" width="2.25" style="41" customWidth="1"/>
    <col min="6661" max="6661" width="1.125" style="41" customWidth="1"/>
    <col min="6662" max="6662" width="2.625" style="41" customWidth="1"/>
    <col min="6663" max="6663" width="3" style="41" customWidth="1"/>
    <col min="6664" max="6664" width="1.25" style="41" customWidth="1"/>
    <col min="6665" max="6665" width="6.5" style="41" customWidth="1"/>
    <col min="6666" max="6666" width="9.875" style="41" customWidth="1"/>
    <col min="6667" max="6667" width="0.875" style="41" customWidth="1"/>
    <col min="6668" max="6668" width="3.625" style="41" customWidth="1"/>
    <col min="6669" max="6669" width="8.5" style="41" customWidth="1"/>
    <col min="6670" max="6670" width="3" style="41" customWidth="1"/>
    <col min="6671" max="6671" width="1.5" style="41" customWidth="1"/>
    <col min="6672" max="6672" width="3.25" style="41" customWidth="1"/>
    <col min="6673" max="6673" width="2.125" style="41" customWidth="1"/>
    <col min="6674" max="6674" width="0.5" style="41" customWidth="1"/>
    <col min="6675" max="6675" width="6.125" style="41" customWidth="1"/>
    <col min="6676" max="6677" width="2.75" style="41" customWidth="1"/>
    <col min="6678" max="6678" width="2.875" style="41" customWidth="1"/>
    <col min="6679" max="6679" width="2.625" style="41" customWidth="1"/>
    <col min="6680" max="6680" width="4" style="41" customWidth="1"/>
    <col min="6681" max="6681" width="4.5" style="41" customWidth="1"/>
    <col min="6682" max="6682" width="3.75" style="41" customWidth="1"/>
    <col min="6683" max="6683" width="2.5" style="41" customWidth="1"/>
    <col min="6684" max="6684" width="4.5" style="41" customWidth="1"/>
    <col min="6685" max="6685" width="10.875" style="41" customWidth="1"/>
    <col min="6686" max="6913" width="9" style="41"/>
    <col min="6914" max="6914" width="2" style="41" customWidth="1"/>
    <col min="6915" max="6915" width="0.5" style="41" customWidth="1"/>
    <col min="6916" max="6916" width="2.25" style="41" customWidth="1"/>
    <col min="6917" max="6917" width="1.125" style="41" customWidth="1"/>
    <col min="6918" max="6918" width="2.625" style="41" customWidth="1"/>
    <col min="6919" max="6919" width="3" style="41" customWidth="1"/>
    <col min="6920" max="6920" width="1.25" style="41" customWidth="1"/>
    <col min="6921" max="6921" width="6.5" style="41" customWidth="1"/>
    <col min="6922" max="6922" width="9.875" style="41" customWidth="1"/>
    <col min="6923" max="6923" width="0.875" style="41" customWidth="1"/>
    <col min="6924" max="6924" width="3.625" style="41" customWidth="1"/>
    <col min="6925" max="6925" width="8.5" style="41" customWidth="1"/>
    <col min="6926" max="6926" width="3" style="41" customWidth="1"/>
    <col min="6927" max="6927" width="1.5" style="41" customWidth="1"/>
    <col min="6928" max="6928" width="3.25" style="41" customWidth="1"/>
    <col min="6929" max="6929" width="2.125" style="41" customWidth="1"/>
    <col min="6930" max="6930" width="0.5" style="41" customWidth="1"/>
    <col min="6931" max="6931" width="6.125" style="41" customWidth="1"/>
    <col min="6932" max="6933" width="2.75" style="41" customWidth="1"/>
    <col min="6934" max="6934" width="2.875" style="41" customWidth="1"/>
    <col min="6935" max="6935" width="2.625" style="41" customWidth="1"/>
    <col min="6936" max="6936" width="4" style="41" customWidth="1"/>
    <col min="6937" max="6937" width="4.5" style="41" customWidth="1"/>
    <col min="6938" max="6938" width="3.75" style="41" customWidth="1"/>
    <col min="6939" max="6939" width="2.5" style="41" customWidth="1"/>
    <col min="6940" max="6940" width="4.5" style="41" customWidth="1"/>
    <col min="6941" max="6941" width="10.875" style="41" customWidth="1"/>
    <col min="6942" max="7169" width="9" style="41"/>
    <col min="7170" max="7170" width="2" style="41" customWidth="1"/>
    <col min="7171" max="7171" width="0.5" style="41" customWidth="1"/>
    <col min="7172" max="7172" width="2.25" style="41" customWidth="1"/>
    <col min="7173" max="7173" width="1.125" style="41" customWidth="1"/>
    <col min="7174" max="7174" width="2.625" style="41" customWidth="1"/>
    <col min="7175" max="7175" width="3" style="41" customWidth="1"/>
    <col min="7176" max="7176" width="1.25" style="41" customWidth="1"/>
    <col min="7177" max="7177" width="6.5" style="41" customWidth="1"/>
    <col min="7178" max="7178" width="9.875" style="41" customWidth="1"/>
    <col min="7179" max="7179" width="0.875" style="41" customWidth="1"/>
    <col min="7180" max="7180" width="3.625" style="41" customWidth="1"/>
    <col min="7181" max="7181" width="8.5" style="41" customWidth="1"/>
    <col min="7182" max="7182" width="3" style="41" customWidth="1"/>
    <col min="7183" max="7183" width="1.5" style="41" customWidth="1"/>
    <col min="7184" max="7184" width="3.25" style="41" customWidth="1"/>
    <col min="7185" max="7185" width="2.125" style="41" customWidth="1"/>
    <col min="7186" max="7186" width="0.5" style="41" customWidth="1"/>
    <col min="7187" max="7187" width="6.125" style="41" customWidth="1"/>
    <col min="7188" max="7189" width="2.75" style="41" customWidth="1"/>
    <col min="7190" max="7190" width="2.875" style="41" customWidth="1"/>
    <col min="7191" max="7191" width="2.625" style="41" customWidth="1"/>
    <col min="7192" max="7192" width="4" style="41" customWidth="1"/>
    <col min="7193" max="7193" width="4.5" style="41" customWidth="1"/>
    <col min="7194" max="7194" width="3.75" style="41" customWidth="1"/>
    <col min="7195" max="7195" width="2.5" style="41" customWidth="1"/>
    <col min="7196" max="7196" width="4.5" style="41" customWidth="1"/>
    <col min="7197" max="7197" width="10.875" style="41" customWidth="1"/>
    <col min="7198" max="7425" width="9" style="41"/>
    <col min="7426" max="7426" width="2" style="41" customWidth="1"/>
    <col min="7427" max="7427" width="0.5" style="41" customWidth="1"/>
    <col min="7428" max="7428" width="2.25" style="41" customWidth="1"/>
    <col min="7429" max="7429" width="1.125" style="41" customWidth="1"/>
    <col min="7430" max="7430" width="2.625" style="41" customWidth="1"/>
    <col min="7431" max="7431" width="3" style="41" customWidth="1"/>
    <col min="7432" max="7432" width="1.25" style="41" customWidth="1"/>
    <col min="7433" max="7433" width="6.5" style="41" customWidth="1"/>
    <col min="7434" max="7434" width="9.875" style="41" customWidth="1"/>
    <col min="7435" max="7435" width="0.875" style="41" customWidth="1"/>
    <col min="7436" max="7436" width="3.625" style="41" customWidth="1"/>
    <col min="7437" max="7437" width="8.5" style="41" customWidth="1"/>
    <col min="7438" max="7438" width="3" style="41" customWidth="1"/>
    <col min="7439" max="7439" width="1.5" style="41" customWidth="1"/>
    <col min="7440" max="7440" width="3.25" style="41" customWidth="1"/>
    <col min="7441" max="7441" width="2.125" style="41" customWidth="1"/>
    <col min="7442" max="7442" width="0.5" style="41" customWidth="1"/>
    <col min="7443" max="7443" width="6.125" style="41" customWidth="1"/>
    <col min="7444" max="7445" width="2.75" style="41" customWidth="1"/>
    <col min="7446" max="7446" width="2.875" style="41" customWidth="1"/>
    <col min="7447" max="7447" width="2.625" style="41" customWidth="1"/>
    <col min="7448" max="7448" width="4" style="41" customWidth="1"/>
    <col min="7449" max="7449" width="4.5" style="41" customWidth="1"/>
    <col min="7450" max="7450" width="3.75" style="41" customWidth="1"/>
    <col min="7451" max="7451" width="2.5" style="41" customWidth="1"/>
    <col min="7452" max="7452" width="4.5" style="41" customWidth="1"/>
    <col min="7453" max="7453" width="10.875" style="41" customWidth="1"/>
    <col min="7454" max="7681" width="9" style="41"/>
    <col min="7682" max="7682" width="2" style="41" customWidth="1"/>
    <col min="7683" max="7683" width="0.5" style="41" customWidth="1"/>
    <col min="7684" max="7684" width="2.25" style="41" customWidth="1"/>
    <col min="7685" max="7685" width="1.125" style="41" customWidth="1"/>
    <col min="7686" max="7686" width="2.625" style="41" customWidth="1"/>
    <col min="7687" max="7687" width="3" style="41" customWidth="1"/>
    <col min="7688" max="7688" width="1.25" style="41" customWidth="1"/>
    <col min="7689" max="7689" width="6.5" style="41" customWidth="1"/>
    <col min="7690" max="7690" width="9.875" style="41" customWidth="1"/>
    <col min="7691" max="7691" width="0.875" style="41" customWidth="1"/>
    <col min="7692" max="7692" width="3.625" style="41" customWidth="1"/>
    <col min="7693" max="7693" width="8.5" style="41" customWidth="1"/>
    <col min="7694" max="7694" width="3" style="41" customWidth="1"/>
    <col min="7695" max="7695" width="1.5" style="41" customWidth="1"/>
    <col min="7696" max="7696" width="3.25" style="41" customWidth="1"/>
    <col min="7697" max="7697" width="2.125" style="41" customWidth="1"/>
    <col min="7698" max="7698" width="0.5" style="41" customWidth="1"/>
    <col min="7699" max="7699" width="6.125" style="41" customWidth="1"/>
    <col min="7700" max="7701" width="2.75" style="41" customWidth="1"/>
    <col min="7702" max="7702" width="2.875" style="41" customWidth="1"/>
    <col min="7703" max="7703" width="2.625" style="41" customWidth="1"/>
    <col min="7704" max="7704" width="4" style="41" customWidth="1"/>
    <col min="7705" max="7705" width="4.5" style="41" customWidth="1"/>
    <col min="7706" max="7706" width="3.75" style="41" customWidth="1"/>
    <col min="7707" max="7707" width="2.5" style="41" customWidth="1"/>
    <col min="7708" max="7708" width="4.5" style="41" customWidth="1"/>
    <col min="7709" max="7709" width="10.875" style="41" customWidth="1"/>
    <col min="7710" max="7937" width="9" style="41"/>
    <col min="7938" max="7938" width="2" style="41" customWidth="1"/>
    <col min="7939" max="7939" width="0.5" style="41" customWidth="1"/>
    <col min="7940" max="7940" width="2.25" style="41" customWidth="1"/>
    <col min="7941" max="7941" width="1.125" style="41" customWidth="1"/>
    <col min="7942" max="7942" width="2.625" style="41" customWidth="1"/>
    <col min="7943" max="7943" width="3" style="41" customWidth="1"/>
    <col min="7944" max="7944" width="1.25" style="41" customWidth="1"/>
    <col min="7945" max="7945" width="6.5" style="41" customWidth="1"/>
    <col min="7946" max="7946" width="9.875" style="41" customWidth="1"/>
    <col min="7947" max="7947" width="0.875" style="41" customWidth="1"/>
    <col min="7948" max="7948" width="3.625" style="41" customWidth="1"/>
    <col min="7949" max="7949" width="8.5" style="41" customWidth="1"/>
    <col min="7950" max="7950" width="3" style="41" customWidth="1"/>
    <col min="7951" max="7951" width="1.5" style="41" customWidth="1"/>
    <col min="7952" max="7952" width="3.25" style="41" customWidth="1"/>
    <col min="7953" max="7953" width="2.125" style="41" customWidth="1"/>
    <col min="7954" max="7954" width="0.5" style="41" customWidth="1"/>
    <col min="7955" max="7955" width="6.125" style="41" customWidth="1"/>
    <col min="7956" max="7957" width="2.75" style="41" customWidth="1"/>
    <col min="7958" max="7958" width="2.875" style="41" customWidth="1"/>
    <col min="7959" max="7959" width="2.625" style="41" customWidth="1"/>
    <col min="7960" max="7960" width="4" style="41" customWidth="1"/>
    <col min="7961" max="7961" width="4.5" style="41" customWidth="1"/>
    <col min="7962" max="7962" width="3.75" style="41" customWidth="1"/>
    <col min="7963" max="7963" width="2.5" style="41" customWidth="1"/>
    <col min="7964" max="7964" width="4.5" style="41" customWidth="1"/>
    <col min="7965" max="7965" width="10.875" style="41" customWidth="1"/>
    <col min="7966" max="8193" width="9" style="41"/>
    <col min="8194" max="8194" width="2" style="41" customWidth="1"/>
    <col min="8195" max="8195" width="0.5" style="41" customWidth="1"/>
    <col min="8196" max="8196" width="2.25" style="41" customWidth="1"/>
    <col min="8197" max="8197" width="1.125" style="41" customWidth="1"/>
    <col min="8198" max="8198" width="2.625" style="41" customWidth="1"/>
    <col min="8199" max="8199" width="3" style="41" customWidth="1"/>
    <col min="8200" max="8200" width="1.25" style="41" customWidth="1"/>
    <col min="8201" max="8201" width="6.5" style="41" customWidth="1"/>
    <col min="8202" max="8202" width="9.875" style="41" customWidth="1"/>
    <col min="8203" max="8203" width="0.875" style="41" customWidth="1"/>
    <col min="8204" max="8204" width="3.625" style="41" customWidth="1"/>
    <col min="8205" max="8205" width="8.5" style="41" customWidth="1"/>
    <col min="8206" max="8206" width="3" style="41" customWidth="1"/>
    <col min="8207" max="8207" width="1.5" style="41" customWidth="1"/>
    <col min="8208" max="8208" width="3.25" style="41" customWidth="1"/>
    <col min="8209" max="8209" width="2.125" style="41" customWidth="1"/>
    <col min="8210" max="8210" width="0.5" style="41" customWidth="1"/>
    <col min="8211" max="8211" width="6.125" style="41" customWidth="1"/>
    <col min="8212" max="8213" width="2.75" style="41" customWidth="1"/>
    <col min="8214" max="8214" width="2.875" style="41" customWidth="1"/>
    <col min="8215" max="8215" width="2.625" style="41" customWidth="1"/>
    <col min="8216" max="8216" width="4" style="41" customWidth="1"/>
    <col min="8217" max="8217" width="4.5" style="41" customWidth="1"/>
    <col min="8218" max="8218" width="3.75" style="41" customWidth="1"/>
    <col min="8219" max="8219" width="2.5" style="41" customWidth="1"/>
    <col min="8220" max="8220" width="4.5" style="41" customWidth="1"/>
    <col min="8221" max="8221" width="10.875" style="41" customWidth="1"/>
    <col min="8222" max="8449" width="9" style="41"/>
    <col min="8450" max="8450" width="2" style="41" customWidth="1"/>
    <col min="8451" max="8451" width="0.5" style="41" customWidth="1"/>
    <col min="8452" max="8452" width="2.25" style="41" customWidth="1"/>
    <col min="8453" max="8453" width="1.125" style="41" customWidth="1"/>
    <col min="8454" max="8454" width="2.625" style="41" customWidth="1"/>
    <col min="8455" max="8455" width="3" style="41" customWidth="1"/>
    <col min="8456" max="8456" width="1.25" style="41" customWidth="1"/>
    <col min="8457" max="8457" width="6.5" style="41" customWidth="1"/>
    <col min="8458" max="8458" width="9.875" style="41" customWidth="1"/>
    <col min="8459" max="8459" width="0.875" style="41" customWidth="1"/>
    <col min="8460" max="8460" width="3.625" style="41" customWidth="1"/>
    <col min="8461" max="8461" width="8.5" style="41" customWidth="1"/>
    <col min="8462" max="8462" width="3" style="41" customWidth="1"/>
    <col min="8463" max="8463" width="1.5" style="41" customWidth="1"/>
    <col min="8464" max="8464" width="3.25" style="41" customWidth="1"/>
    <col min="8465" max="8465" width="2.125" style="41" customWidth="1"/>
    <col min="8466" max="8466" width="0.5" style="41" customWidth="1"/>
    <col min="8467" max="8467" width="6.125" style="41" customWidth="1"/>
    <col min="8468" max="8469" width="2.75" style="41" customWidth="1"/>
    <col min="8470" max="8470" width="2.875" style="41" customWidth="1"/>
    <col min="8471" max="8471" width="2.625" style="41" customWidth="1"/>
    <col min="8472" max="8472" width="4" style="41" customWidth="1"/>
    <col min="8473" max="8473" width="4.5" style="41" customWidth="1"/>
    <col min="8474" max="8474" width="3.75" style="41" customWidth="1"/>
    <col min="8475" max="8475" width="2.5" style="41" customWidth="1"/>
    <col min="8476" max="8476" width="4.5" style="41" customWidth="1"/>
    <col min="8477" max="8477" width="10.875" style="41" customWidth="1"/>
    <col min="8478" max="8705" width="9" style="41"/>
    <col min="8706" max="8706" width="2" style="41" customWidth="1"/>
    <col min="8707" max="8707" width="0.5" style="41" customWidth="1"/>
    <col min="8708" max="8708" width="2.25" style="41" customWidth="1"/>
    <col min="8709" max="8709" width="1.125" style="41" customWidth="1"/>
    <col min="8710" max="8710" width="2.625" style="41" customWidth="1"/>
    <col min="8711" max="8711" width="3" style="41" customWidth="1"/>
    <col min="8712" max="8712" width="1.25" style="41" customWidth="1"/>
    <col min="8713" max="8713" width="6.5" style="41" customWidth="1"/>
    <col min="8714" max="8714" width="9.875" style="41" customWidth="1"/>
    <col min="8715" max="8715" width="0.875" style="41" customWidth="1"/>
    <col min="8716" max="8716" width="3.625" style="41" customWidth="1"/>
    <col min="8717" max="8717" width="8.5" style="41" customWidth="1"/>
    <col min="8718" max="8718" width="3" style="41" customWidth="1"/>
    <col min="8719" max="8719" width="1.5" style="41" customWidth="1"/>
    <col min="8720" max="8720" width="3.25" style="41" customWidth="1"/>
    <col min="8721" max="8721" width="2.125" style="41" customWidth="1"/>
    <col min="8722" max="8722" width="0.5" style="41" customWidth="1"/>
    <col min="8723" max="8723" width="6.125" style="41" customWidth="1"/>
    <col min="8724" max="8725" width="2.75" style="41" customWidth="1"/>
    <col min="8726" max="8726" width="2.875" style="41" customWidth="1"/>
    <col min="8727" max="8727" width="2.625" style="41" customWidth="1"/>
    <col min="8728" max="8728" width="4" style="41" customWidth="1"/>
    <col min="8729" max="8729" width="4.5" style="41" customWidth="1"/>
    <col min="8730" max="8730" width="3.75" style="41" customWidth="1"/>
    <col min="8731" max="8731" width="2.5" style="41" customWidth="1"/>
    <col min="8732" max="8732" width="4.5" style="41" customWidth="1"/>
    <col min="8733" max="8733" width="10.875" style="41" customWidth="1"/>
    <col min="8734" max="8961" width="9" style="41"/>
    <col min="8962" max="8962" width="2" style="41" customWidth="1"/>
    <col min="8963" max="8963" width="0.5" style="41" customWidth="1"/>
    <col min="8964" max="8964" width="2.25" style="41" customWidth="1"/>
    <col min="8965" max="8965" width="1.125" style="41" customWidth="1"/>
    <col min="8966" max="8966" width="2.625" style="41" customWidth="1"/>
    <col min="8967" max="8967" width="3" style="41" customWidth="1"/>
    <col min="8968" max="8968" width="1.25" style="41" customWidth="1"/>
    <col min="8969" max="8969" width="6.5" style="41" customWidth="1"/>
    <col min="8970" max="8970" width="9.875" style="41" customWidth="1"/>
    <col min="8971" max="8971" width="0.875" style="41" customWidth="1"/>
    <col min="8972" max="8972" width="3.625" style="41" customWidth="1"/>
    <col min="8973" max="8973" width="8.5" style="41" customWidth="1"/>
    <col min="8974" max="8974" width="3" style="41" customWidth="1"/>
    <col min="8975" max="8975" width="1.5" style="41" customWidth="1"/>
    <col min="8976" max="8976" width="3.25" style="41" customWidth="1"/>
    <col min="8977" max="8977" width="2.125" style="41" customWidth="1"/>
    <col min="8978" max="8978" width="0.5" style="41" customWidth="1"/>
    <col min="8979" max="8979" width="6.125" style="41" customWidth="1"/>
    <col min="8980" max="8981" width="2.75" style="41" customWidth="1"/>
    <col min="8982" max="8982" width="2.875" style="41" customWidth="1"/>
    <col min="8983" max="8983" width="2.625" style="41" customWidth="1"/>
    <col min="8984" max="8984" width="4" style="41" customWidth="1"/>
    <col min="8985" max="8985" width="4.5" style="41" customWidth="1"/>
    <col min="8986" max="8986" width="3.75" style="41" customWidth="1"/>
    <col min="8987" max="8987" width="2.5" style="41" customWidth="1"/>
    <col min="8988" max="8988" width="4.5" style="41" customWidth="1"/>
    <col min="8989" max="8989" width="10.875" style="41" customWidth="1"/>
    <col min="8990" max="9217" width="9" style="41"/>
    <col min="9218" max="9218" width="2" style="41" customWidth="1"/>
    <col min="9219" max="9219" width="0.5" style="41" customWidth="1"/>
    <col min="9220" max="9220" width="2.25" style="41" customWidth="1"/>
    <col min="9221" max="9221" width="1.125" style="41" customWidth="1"/>
    <col min="9222" max="9222" width="2.625" style="41" customWidth="1"/>
    <col min="9223" max="9223" width="3" style="41" customWidth="1"/>
    <col min="9224" max="9224" width="1.25" style="41" customWidth="1"/>
    <col min="9225" max="9225" width="6.5" style="41" customWidth="1"/>
    <col min="9226" max="9226" width="9.875" style="41" customWidth="1"/>
    <col min="9227" max="9227" width="0.875" style="41" customWidth="1"/>
    <col min="9228" max="9228" width="3.625" style="41" customWidth="1"/>
    <col min="9229" max="9229" width="8.5" style="41" customWidth="1"/>
    <col min="9230" max="9230" width="3" style="41" customWidth="1"/>
    <col min="9231" max="9231" width="1.5" style="41" customWidth="1"/>
    <col min="9232" max="9232" width="3.25" style="41" customWidth="1"/>
    <col min="9233" max="9233" width="2.125" style="41" customWidth="1"/>
    <col min="9234" max="9234" width="0.5" style="41" customWidth="1"/>
    <col min="9235" max="9235" width="6.125" style="41" customWidth="1"/>
    <col min="9236" max="9237" width="2.75" style="41" customWidth="1"/>
    <col min="9238" max="9238" width="2.875" style="41" customWidth="1"/>
    <col min="9239" max="9239" width="2.625" style="41" customWidth="1"/>
    <col min="9240" max="9240" width="4" style="41" customWidth="1"/>
    <col min="9241" max="9241" width="4.5" style="41" customWidth="1"/>
    <col min="9242" max="9242" width="3.75" style="41" customWidth="1"/>
    <col min="9243" max="9243" width="2.5" style="41" customWidth="1"/>
    <col min="9244" max="9244" width="4.5" style="41" customWidth="1"/>
    <col min="9245" max="9245" width="10.875" style="41" customWidth="1"/>
    <col min="9246" max="9473" width="9" style="41"/>
    <col min="9474" max="9474" width="2" style="41" customWidth="1"/>
    <col min="9475" max="9475" width="0.5" style="41" customWidth="1"/>
    <col min="9476" max="9476" width="2.25" style="41" customWidth="1"/>
    <col min="9477" max="9477" width="1.125" style="41" customWidth="1"/>
    <col min="9478" max="9478" width="2.625" style="41" customWidth="1"/>
    <col min="9479" max="9479" width="3" style="41" customWidth="1"/>
    <col min="9480" max="9480" width="1.25" style="41" customWidth="1"/>
    <col min="9481" max="9481" width="6.5" style="41" customWidth="1"/>
    <col min="9482" max="9482" width="9.875" style="41" customWidth="1"/>
    <col min="9483" max="9483" width="0.875" style="41" customWidth="1"/>
    <col min="9484" max="9484" width="3.625" style="41" customWidth="1"/>
    <col min="9485" max="9485" width="8.5" style="41" customWidth="1"/>
    <col min="9486" max="9486" width="3" style="41" customWidth="1"/>
    <col min="9487" max="9487" width="1.5" style="41" customWidth="1"/>
    <col min="9488" max="9488" width="3.25" style="41" customWidth="1"/>
    <col min="9489" max="9489" width="2.125" style="41" customWidth="1"/>
    <col min="9490" max="9490" width="0.5" style="41" customWidth="1"/>
    <col min="9491" max="9491" width="6.125" style="41" customWidth="1"/>
    <col min="9492" max="9493" width="2.75" style="41" customWidth="1"/>
    <col min="9494" max="9494" width="2.875" style="41" customWidth="1"/>
    <col min="9495" max="9495" width="2.625" style="41" customWidth="1"/>
    <col min="9496" max="9496" width="4" style="41" customWidth="1"/>
    <col min="9497" max="9497" width="4.5" style="41" customWidth="1"/>
    <col min="9498" max="9498" width="3.75" style="41" customWidth="1"/>
    <col min="9499" max="9499" width="2.5" style="41" customWidth="1"/>
    <col min="9500" max="9500" width="4.5" style="41" customWidth="1"/>
    <col min="9501" max="9501" width="10.875" style="41" customWidth="1"/>
    <col min="9502" max="9729" width="9" style="41"/>
    <col min="9730" max="9730" width="2" style="41" customWidth="1"/>
    <col min="9731" max="9731" width="0.5" style="41" customWidth="1"/>
    <col min="9732" max="9732" width="2.25" style="41" customWidth="1"/>
    <col min="9733" max="9733" width="1.125" style="41" customWidth="1"/>
    <col min="9734" max="9734" width="2.625" style="41" customWidth="1"/>
    <col min="9735" max="9735" width="3" style="41" customWidth="1"/>
    <col min="9736" max="9736" width="1.25" style="41" customWidth="1"/>
    <col min="9737" max="9737" width="6.5" style="41" customWidth="1"/>
    <col min="9738" max="9738" width="9.875" style="41" customWidth="1"/>
    <col min="9739" max="9739" width="0.875" style="41" customWidth="1"/>
    <col min="9740" max="9740" width="3.625" style="41" customWidth="1"/>
    <col min="9741" max="9741" width="8.5" style="41" customWidth="1"/>
    <col min="9742" max="9742" width="3" style="41" customWidth="1"/>
    <col min="9743" max="9743" width="1.5" style="41" customWidth="1"/>
    <col min="9744" max="9744" width="3.25" style="41" customWidth="1"/>
    <col min="9745" max="9745" width="2.125" style="41" customWidth="1"/>
    <col min="9746" max="9746" width="0.5" style="41" customWidth="1"/>
    <col min="9747" max="9747" width="6.125" style="41" customWidth="1"/>
    <col min="9748" max="9749" width="2.75" style="41" customWidth="1"/>
    <col min="9750" max="9750" width="2.875" style="41" customWidth="1"/>
    <col min="9751" max="9751" width="2.625" style="41" customWidth="1"/>
    <col min="9752" max="9752" width="4" style="41" customWidth="1"/>
    <col min="9753" max="9753" width="4.5" style="41" customWidth="1"/>
    <col min="9754" max="9754" width="3.75" style="41" customWidth="1"/>
    <col min="9755" max="9755" width="2.5" style="41" customWidth="1"/>
    <col min="9756" max="9756" width="4.5" style="41" customWidth="1"/>
    <col min="9757" max="9757" width="10.875" style="41" customWidth="1"/>
    <col min="9758" max="9985" width="9" style="41"/>
    <col min="9986" max="9986" width="2" style="41" customWidth="1"/>
    <col min="9987" max="9987" width="0.5" style="41" customWidth="1"/>
    <col min="9988" max="9988" width="2.25" style="41" customWidth="1"/>
    <col min="9989" max="9989" width="1.125" style="41" customWidth="1"/>
    <col min="9990" max="9990" width="2.625" style="41" customWidth="1"/>
    <col min="9991" max="9991" width="3" style="41" customWidth="1"/>
    <col min="9992" max="9992" width="1.25" style="41" customWidth="1"/>
    <col min="9993" max="9993" width="6.5" style="41" customWidth="1"/>
    <col min="9994" max="9994" width="9.875" style="41" customWidth="1"/>
    <col min="9995" max="9995" width="0.875" style="41" customWidth="1"/>
    <col min="9996" max="9996" width="3.625" style="41" customWidth="1"/>
    <col min="9997" max="9997" width="8.5" style="41" customWidth="1"/>
    <col min="9998" max="9998" width="3" style="41" customWidth="1"/>
    <col min="9999" max="9999" width="1.5" style="41" customWidth="1"/>
    <col min="10000" max="10000" width="3.25" style="41" customWidth="1"/>
    <col min="10001" max="10001" width="2.125" style="41" customWidth="1"/>
    <col min="10002" max="10002" width="0.5" style="41" customWidth="1"/>
    <col min="10003" max="10003" width="6.125" style="41" customWidth="1"/>
    <col min="10004" max="10005" width="2.75" style="41" customWidth="1"/>
    <col min="10006" max="10006" width="2.875" style="41" customWidth="1"/>
    <col min="10007" max="10007" width="2.625" style="41" customWidth="1"/>
    <col min="10008" max="10008" width="4" style="41" customWidth="1"/>
    <col min="10009" max="10009" width="4.5" style="41" customWidth="1"/>
    <col min="10010" max="10010" width="3.75" style="41" customWidth="1"/>
    <col min="10011" max="10011" width="2.5" style="41" customWidth="1"/>
    <col min="10012" max="10012" width="4.5" style="41" customWidth="1"/>
    <col min="10013" max="10013" width="10.875" style="41" customWidth="1"/>
    <col min="10014" max="10241" width="9" style="41"/>
    <col min="10242" max="10242" width="2" style="41" customWidth="1"/>
    <col min="10243" max="10243" width="0.5" style="41" customWidth="1"/>
    <col min="10244" max="10244" width="2.25" style="41" customWidth="1"/>
    <col min="10245" max="10245" width="1.125" style="41" customWidth="1"/>
    <col min="10246" max="10246" width="2.625" style="41" customWidth="1"/>
    <col min="10247" max="10247" width="3" style="41" customWidth="1"/>
    <col min="10248" max="10248" width="1.25" style="41" customWidth="1"/>
    <col min="10249" max="10249" width="6.5" style="41" customWidth="1"/>
    <col min="10250" max="10250" width="9.875" style="41" customWidth="1"/>
    <col min="10251" max="10251" width="0.875" style="41" customWidth="1"/>
    <col min="10252" max="10252" width="3.625" style="41" customWidth="1"/>
    <col min="10253" max="10253" width="8.5" style="41" customWidth="1"/>
    <col min="10254" max="10254" width="3" style="41" customWidth="1"/>
    <col min="10255" max="10255" width="1.5" style="41" customWidth="1"/>
    <col min="10256" max="10256" width="3.25" style="41" customWidth="1"/>
    <col min="10257" max="10257" width="2.125" style="41" customWidth="1"/>
    <col min="10258" max="10258" width="0.5" style="41" customWidth="1"/>
    <col min="10259" max="10259" width="6.125" style="41" customWidth="1"/>
    <col min="10260" max="10261" width="2.75" style="41" customWidth="1"/>
    <col min="10262" max="10262" width="2.875" style="41" customWidth="1"/>
    <col min="10263" max="10263" width="2.625" style="41" customWidth="1"/>
    <col min="10264" max="10264" width="4" style="41" customWidth="1"/>
    <col min="10265" max="10265" width="4.5" style="41" customWidth="1"/>
    <col min="10266" max="10266" width="3.75" style="41" customWidth="1"/>
    <col min="10267" max="10267" width="2.5" style="41" customWidth="1"/>
    <col min="10268" max="10268" width="4.5" style="41" customWidth="1"/>
    <col min="10269" max="10269" width="10.875" style="41" customWidth="1"/>
    <col min="10270" max="10497" width="9" style="41"/>
    <col min="10498" max="10498" width="2" style="41" customWidth="1"/>
    <col min="10499" max="10499" width="0.5" style="41" customWidth="1"/>
    <col min="10500" max="10500" width="2.25" style="41" customWidth="1"/>
    <col min="10501" max="10501" width="1.125" style="41" customWidth="1"/>
    <col min="10502" max="10502" width="2.625" style="41" customWidth="1"/>
    <col min="10503" max="10503" width="3" style="41" customWidth="1"/>
    <col min="10504" max="10504" width="1.25" style="41" customWidth="1"/>
    <col min="10505" max="10505" width="6.5" style="41" customWidth="1"/>
    <col min="10506" max="10506" width="9.875" style="41" customWidth="1"/>
    <col min="10507" max="10507" width="0.875" style="41" customWidth="1"/>
    <col min="10508" max="10508" width="3.625" style="41" customWidth="1"/>
    <col min="10509" max="10509" width="8.5" style="41" customWidth="1"/>
    <col min="10510" max="10510" width="3" style="41" customWidth="1"/>
    <col min="10511" max="10511" width="1.5" style="41" customWidth="1"/>
    <col min="10512" max="10512" width="3.25" style="41" customWidth="1"/>
    <col min="10513" max="10513" width="2.125" style="41" customWidth="1"/>
    <col min="10514" max="10514" width="0.5" style="41" customWidth="1"/>
    <col min="10515" max="10515" width="6.125" style="41" customWidth="1"/>
    <col min="10516" max="10517" width="2.75" style="41" customWidth="1"/>
    <col min="10518" max="10518" width="2.875" style="41" customWidth="1"/>
    <col min="10519" max="10519" width="2.625" style="41" customWidth="1"/>
    <col min="10520" max="10520" width="4" style="41" customWidth="1"/>
    <col min="10521" max="10521" width="4.5" style="41" customWidth="1"/>
    <col min="10522" max="10522" width="3.75" style="41" customWidth="1"/>
    <col min="10523" max="10523" width="2.5" style="41" customWidth="1"/>
    <col min="10524" max="10524" width="4.5" style="41" customWidth="1"/>
    <col min="10525" max="10525" width="10.875" style="41" customWidth="1"/>
    <col min="10526" max="10753" width="9" style="41"/>
    <col min="10754" max="10754" width="2" style="41" customWidth="1"/>
    <col min="10755" max="10755" width="0.5" style="41" customWidth="1"/>
    <col min="10756" max="10756" width="2.25" style="41" customWidth="1"/>
    <col min="10757" max="10757" width="1.125" style="41" customWidth="1"/>
    <col min="10758" max="10758" width="2.625" style="41" customWidth="1"/>
    <col min="10759" max="10759" width="3" style="41" customWidth="1"/>
    <col min="10760" max="10760" width="1.25" style="41" customWidth="1"/>
    <col min="10761" max="10761" width="6.5" style="41" customWidth="1"/>
    <col min="10762" max="10762" width="9.875" style="41" customWidth="1"/>
    <col min="10763" max="10763" width="0.875" style="41" customWidth="1"/>
    <col min="10764" max="10764" width="3.625" style="41" customWidth="1"/>
    <col min="10765" max="10765" width="8.5" style="41" customWidth="1"/>
    <col min="10766" max="10766" width="3" style="41" customWidth="1"/>
    <col min="10767" max="10767" width="1.5" style="41" customWidth="1"/>
    <col min="10768" max="10768" width="3.25" style="41" customWidth="1"/>
    <col min="10769" max="10769" width="2.125" style="41" customWidth="1"/>
    <col min="10770" max="10770" width="0.5" style="41" customWidth="1"/>
    <col min="10771" max="10771" width="6.125" style="41" customWidth="1"/>
    <col min="10772" max="10773" width="2.75" style="41" customWidth="1"/>
    <col min="10774" max="10774" width="2.875" style="41" customWidth="1"/>
    <col min="10775" max="10775" width="2.625" style="41" customWidth="1"/>
    <col min="10776" max="10776" width="4" style="41" customWidth="1"/>
    <col min="10777" max="10777" width="4.5" style="41" customWidth="1"/>
    <col min="10778" max="10778" width="3.75" style="41" customWidth="1"/>
    <col min="10779" max="10779" width="2.5" style="41" customWidth="1"/>
    <col min="10780" max="10780" width="4.5" style="41" customWidth="1"/>
    <col min="10781" max="10781" width="10.875" style="41" customWidth="1"/>
    <col min="10782" max="11009" width="9" style="41"/>
    <col min="11010" max="11010" width="2" style="41" customWidth="1"/>
    <col min="11011" max="11011" width="0.5" style="41" customWidth="1"/>
    <col min="11012" max="11012" width="2.25" style="41" customWidth="1"/>
    <col min="11013" max="11013" width="1.125" style="41" customWidth="1"/>
    <col min="11014" max="11014" width="2.625" style="41" customWidth="1"/>
    <col min="11015" max="11015" width="3" style="41" customWidth="1"/>
    <col min="11016" max="11016" width="1.25" style="41" customWidth="1"/>
    <col min="11017" max="11017" width="6.5" style="41" customWidth="1"/>
    <col min="11018" max="11018" width="9.875" style="41" customWidth="1"/>
    <col min="11019" max="11019" width="0.875" style="41" customWidth="1"/>
    <col min="11020" max="11020" width="3.625" style="41" customWidth="1"/>
    <col min="11021" max="11021" width="8.5" style="41" customWidth="1"/>
    <col min="11022" max="11022" width="3" style="41" customWidth="1"/>
    <col min="11023" max="11023" width="1.5" style="41" customWidth="1"/>
    <col min="11024" max="11024" width="3.25" style="41" customWidth="1"/>
    <col min="11025" max="11025" width="2.125" style="41" customWidth="1"/>
    <col min="11026" max="11026" width="0.5" style="41" customWidth="1"/>
    <col min="11027" max="11027" width="6.125" style="41" customWidth="1"/>
    <col min="11028" max="11029" width="2.75" style="41" customWidth="1"/>
    <col min="11030" max="11030" width="2.875" style="41" customWidth="1"/>
    <col min="11031" max="11031" width="2.625" style="41" customWidth="1"/>
    <col min="11032" max="11032" width="4" style="41" customWidth="1"/>
    <col min="11033" max="11033" width="4.5" style="41" customWidth="1"/>
    <col min="11034" max="11034" width="3.75" style="41" customWidth="1"/>
    <col min="11035" max="11035" width="2.5" style="41" customWidth="1"/>
    <col min="11036" max="11036" width="4.5" style="41" customWidth="1"/>
    <col min="11037" max="11037" width="10.875" style="41" customWidth="1"/>
    <col min="11038" max="11265" width="9" style="41"/>
    <col min="11266" max="11266" width="2" style="41" customWidth="1"/>
    <col min="11267" max="11267" width="0.5" style="41" customWidth="1"/>
    <col min="11268" max="11268" width="2.25" style="41" customWidth="1"/>
    <col min="11269" max="11269" width="1.125" style="41" customWidth="1"/>
    <col min="11270" max="11270" width="2.625" style="41" customWidth="1"/>
    <col min="11271" max="11271" width="3" style="41" customWidth="1"/>
    <col min="11272" max="11272" width="1.25" style="41" customWidth="1"/>
    <col min="11273" max="11273" width="6.5" style="41" customWidth="1"/>
    <col min="11274" max="11274" width="9.875" style="41" customWidth="1"/>
    <col min="11275" max="11275" width="0.875" style="41" customWidth="1"/>
    <col min="11276" max="11276" width="3.625" style="41" customWidth="1"/>
    <col min="11277" max="11277" width="8.5" style="41" customWidth="1"/>
    <col min="11278" max="11278" width="3" style="41" customWidth="1"/>
    <col min="11279" max="11279" width="1.5" style="41" customWidth="1"/>
    <col min="11280" max="11280" width="3.25" style="41" customWidth="1"/>
    <col min="11281" max="11281" width="2.125" style="41" customWidth="1"/>
    <col min="11282" max="11282" width="0.5" style="41" customWidth="1"/>
    <col min="11283" max="11283" width="6.125" style="41" customWidth="1"/>
    <col min="11284" max="11285" width="2.75" style="41" customWidth="1"/>
    <col min="11286" max="11286" width="2.875" style="41" customWidth="1"/>
    <col min="11287" max="11287" width="2.625" style="41" customWidth="1"/>
    <col min="11288" max="11288" width="4" style="41" customWidth="1"/>
    <col min="11289" max="11289" width="4.5" style="41" customWidth="1"/>
    <col min="11290" max="11290" width="3.75" style="41" customWidth="1"/>
    <col min="11291" max="11291" width="2.5" style="41" customWidth="1"/>
    <col min="11292" max="11292" width="4.5" style="41" customWidth="1"/>
    <col min="11293" max="11293" width="10.875" style="41" customWidth="1"/>
    <col min="11294" max="11521" width="9" style="41"/>
    <col min="11522" max="11522" width="2" style="41" customWidth="1"/>
    <col min="11523" max="11523" width="0.5" style="41" customWidth="1"/>
    <col min="11524" max="11524" width="2.25" style="41" customWidth="1"/>
    <col min="11525" max="11525" width="1.125" style="41" customWidth="1"/>
    <col min="11526" max="11526" width="2.625" style="41" customWidth="1"/>
    <col min="11527" max="11527" width="3" style="41" customWidth="1"/>
    <col min="11528" max="11528" width="1.25" style="41" customWidth="1"/>
    <col min="11529" max="11529" width="6.5" style="41" customWidth="1"/>
    <col min="11530" max="11530" width="9.875" style="41" customWidth="1"/>
    <col min="11531" max="11531" width="0.875" style="41" customWidth="1"/>
    <col min="11532" max="11532" width="3.625" style="41" customWidth="1"/>
    <col min="11533" max="11533" width="8.5" style="41" customWidth="1"/>
    <col min="11534" max="11534" width="3" style="41" customWidth="1"/>
    <col min="11535" max="11535" width="1.5" style="41" customWidth="1"/>
    <col min="11536" max="11536" width="3.25" style="41" customWidth="1"/>
    <col min="11537" max="11537" width="2.125" style="41" customWidth="1"/>
    <col min="11538" max="11538" width="0.5" style="41" customWidth="1"/>
    <col min="11539" max="11539" width="6.125" style="41" customWidth="1"/>
    <col min="11540" max="11541" width="2.75" style="41" customWidth="1"/>
    <col min="11542" max="11542" width="2.875" style="41" customWidth="1"/>
    <col min="11543" max="11543" width="2.625" style="41" customWidth="1"/>
    <col min="11544" max="11544" width="4" style="41" customWidth="1"/>
    <col min="11545" max="11545" width="4.5" style="41" customWidth="1"/>
    <col min="11546" max="11546" width="3.75" style="41" customWidth="1"/>
    <col min="11547" max="11547" width="2.5" style="41" customWidth="1"/>
    <col min="11548" max="11548" width="4.5" style="41" customWidth="1"/>
    <col min="11549" max="11549" width="10.875" style="41" customWidth="1"/>
    <col min="11550" max="11777" width="9" style="41"/>
    <col min="11778" max="11778" width="2" style="41" customWidth="1"/>
    <col min="11779" max="11779" width="0.5" style="41" customWidth="1"/>
    <col min="11780" max="11780" width="2.25" style="41" customWidth="1"/>
    <col min="11781" max="11781" width="1.125" style="41" customWidth="1"/>
    <col min="11782" max="11782" width="2.625" style="41" customWidth="1"/>
    <col min="11783" max="11783" width="3" style="41" customWidth="1"/>
    <col min="11784" max="11784" width="1.25" style="41" customWidth="1"/>
    <col min="11785" max="11785" width="6.5" style="41" customWidth="1"/>
    <col min="11786" max="11786" width="9.875" style="41" customWidth="1"/>
    <col min="11787" max="11787" width="0.875" style="41" customWidth="1"/>
    <col min="11788" max="11788" width="3.625" style="41" customWidth="1"/>
    <col min="11789" max="11789" width="8.5" style="41" customWidth="1"/>
    <col min="11790" max="11790" width="3" style="41" customWidth="1"/>
    <col min="11791" max="11791" width="1.5" style="41" customWidth="1"/>
    <col min="11792" max="11792" width="3.25" style="41" customWidth="1"/>
    <col min="11793" max="11793" width="2.125" style="41" customWidth="1"/>
    <col min="11794" max="11794" width="0.5" style="41" customWidth="1"/>
    <col min="11795" max="11795" width="6.125" style="41" customWidth="1"/>
    <col min="11796" max="11797" width="2.75" style="41" customWidth="1"/>
    <col min="11798" max="11798" width="2.875" style="41" customWidth="1"/>
    <col min="11799" max="11799" width="2.625" style="41" customWidth="1"/>
    <col min="11800" max="11800" width="4" style="41" customWidth="1"/>
    <col min="11801" max="11801" width="4.5" style="41" customWidth="1"/>
    <col min="11802" max="11802" width="3.75" style="41" customWidth="1"/>
    <col min="11803" max="11803" width="2.5" style="41" customWidth="1"/>
    <col min="11804" max="11804" width="4.5" style="41" customWidth="1"/>
    <col min="11805" max="11805" width="10.875" style="41" customWidth="1"/>
    <col min="11806" max="12033" width="9" style="41"/>
    <col min="12034" max="12034" width="2" style="41" customWidth="1"/>
    <col min="12035" max="12035" width="0.5" style="41" customWidth="1"/>
    <col min="12036" max="12036" width="2.25" style="41" customWidth="1"/>
    <col min="12037" max="12037" width="1.125" style="41" customWidth="1"/>
    <col min="12038" max="12038" width="2.625" style="41" customWidth="1"/>
    <col min="12039" max="12039" width="3" style="41" customWidth="1"/>
    <col min="12040" max="12040" width="1.25" style="41" customWidth="1"/>
    <col min="12041" max="12041" width="6.5" style="41" customWidth="1"/>
    <col min="12042" max="12042" width="9.875" style="41" customWidth="1"/>
    <col min="12043" max="12043" width="0.875" style="41" customWidth="1"/>
    <col min="12044" max="12044" width="3.625" style="41" customWidth="1"/>
    <col min="12045" max="12045" width="8.5" style="41" customWidth="1"/>
    <col min="12046" max="12046" width="3" style="41" customWidth="1"/>
    <col min="12047" max="12047" width="1.5" style="41" customWidth="1"/>
    <col min="12048" max="12048" width="3.25" style="41" customWidth="1"/>
    <col min="12049" max="12049" width="2.125" style="41" customWidth="1"/>
    <col min="12050" max="12050" width="0.5" style="41" customWidth="1"/>
    <col min="12051" max="12051" width="6.125" style="41" customWidth="1"/>
    <col min="12052" max="12053" width="2.75" style="41" customWidth="1"/>
    <col min="12054" max="12054" width="2.875" style="41" customWidth="1"/>
    <col min="12055" max="12055" width="2.625" style="41" customWidth="1"/>
    <col min="12056" max="12056" width="4" style="41" customWidth="1"/>
    <col min="12057" max="12057" width="4.5" style="41" customWidth="1"/>
    <col min="12058" max="12058" width="3.75" style="41" customWidth="1"/>
    <col min="12059" max="12059" width="2.5" style="41" customWidth="1"/>
    <col min="12060" max="12060" width="4.5" style="41" customWidth="1"/>
    <col min="12061" max="12061" width="10.875" style="41" customWidth="1"/>
    <col min="12062" max="12289" width="9" style="41"/>
    <col min="12290" max="12290" width="2" style="41" customWidth="1"/>
    <col min="12291" max="12291" width="0.5" style="41" customWidth="1"/>
    <col min="12292" max="12292" width="2.25" style="41" customWidth="1"/>
    <col min="12293" max="12293" width="1.125" style="41" customWidth="1"/>
    <col min="12294" max="12294" width="2.625" style="41" customWidth="1"/>
    <col min="12295" max="12295" width="3" style="41" customWidth="1"/>
    <col min="12296" max="12296" width="1.25" style="41" customWidth="1"/>
    <col min="12297" max="12297" width="6.5" style="41" customWidth="1"/>
    <col min="12298" max="12298" width="9.875" style="41" customWidth="1"/>
    <col min="12299" max="12299" width="0.875" style="41" customWidth="1"/>
    <col min="12300" max="12300" width="3.625" style="41" customWidth="1"/>
    <col min="12301" max="12301" width="8.5" style="41" customWidth="1"/>
    <col min="12302" max="12302" width="3" style="41" customWidth="1"/>
    <col min="12303" max="12303" width="1.5" style="41" customWidth="1"/>
    <col min="12304" max="12304" width="3.25" style="41" customWidth="1"/>
    <col min="12305" max="12305" width="2.125" style="41" customWidth="1"/>
    <col min="12306" max="12306" width="0.5" style="41" customWidth="1"/>
    <col min="12307" max="12307" width="6.125" style="41" customWidth="1"/>
    <col min="12308" max="12309" width="2.75" style="41" customWidth="1"/>
    <col min="12310" max="12310" width="2.875" style="41" customWidth="1"/>
    <col min="12311" max="12311" width="2.625" style="41" customWidth="1"/>
    <col min="12312" max="12312" width="4" style="41" customWidth="1"/>
    <col min="12313" max="12313" width="4.5" style="41" customWidth="1"/>
    <col min="12314" max="12314" width="3.75" style="41" customWidth="1"/>
    <col min="12315" max="12315" width="2.5" style="41" customWidth="1"/>
    <col min="12316" max="12316" width="4.5" style="41" customWidth="1"/>
    <col min="12317" max="12317" width="10.875" style="41" customWidth="1"/>
    <col min="12318" max="12545" width="9" style="41"/>
    <col min="12546" max="12546" width="2" style="41" customWidth="1"/>
    <col min="12547" max="12547" width="0.5" style="41" customWidth="1"/>
    <col min="12548" max="12548" width="2.25" style="41" customWidth="1"/>
    <col min="12549" max="12549" width="1.125" style="41" customWidth="1"/>
    <col min="12550" max="12550" width="2.625" style="41" customWidth="1"/>
    <col min="12551" max="12551" width="3" style="41" customWidth="1"/>
    <col min="12552" max="12552" width="1.25" style="41" customWidth="1"/>
    <col min="12553" max="12553" width="6.5" style="41" customWidth="1"/>
    <col min="12554" max="12554" width="9.875" style="41" customWidth="1"/>
    <col min="12555" max="12555" width="0.875" style="41" customWidth="1"/>
    <col min="12556" max="12556" width="3.625" style="41" customWidth="1"/>
    <col min="12557" max="12557" width="8.5" style="41" customWidth="1"/>
    <col min="12558" max="12558" width="3" style="41" customWidth="1"/>
    <col min="12559" max="12559" width="1.5" style="41" customWidth="1"/>
    <col min="12560" max="12560" width="3.25" style="41" customWidth="1"/>
    <col min="12561" max="12561" width="2.125" style="41" customWidth="1"/>
    <col min="12562" max="12562" width="0.5" style="41" customWidth="1"/>
    <col min="12563" max="12563" width="6.125" style="41" customWidth="1"/>
    <col min="12564" max="12565" width="2.75" style="41" customWidth="1"/>
    <col min="12566" max="12566" width="2.875" style="41" customWidth="1"/>
    <col min="12567" max="12567" width="2.625" style="41" customWidth="1"/>
    <col min="12568" max="12568" width="4" style="41" customWidth="1"/>
    <col min="12569" max="12569" width="4.5" style="41" customWidth="1"/>
    <col min="12570" max="12570" width="3.75" style="41" customWidth="1"/>
    <col min="12571" max="12571" width="2.5" style="41" customWidth="1"/>
    <col min="12572" max="12572" width="4.5" style="41" customWidth="1"/>
    <col min="12573" max="12573" width="10.875" style="41" customWidth="1"/>
    <col min="12574" max="12801" width="9" style="41"/>
    <col min="12802" max="12802" width="2" style="41" customWidth="1"/>
    <col min="12803" max="12803" width="0.5" style="41" customWidth="1"/>
    <col min="12804" max="12804" width="2.25" style="41" customWidth="1"/>
    <col min="12805" max="12805" width="1.125" style="41" customWidth="1"/>
    <col min="12806" max="12806" width="2.625" style="41" customWidth="1"/>
    <col min="12807" max="12807" width="3" style="41" customWidth="1"/>
    <col min="12808" max="12808" width="1.25" style="41" customWidth="1"/>
    <col min="12809" max="12809" width="6.5" style="41" customWidth="1"/>
    <col min="12810" max="12810" width="9.875" style="41" customWidth="1"/>
    <col min="12811" max="12811" width="0.875" style="41" customWidth="1"/>
    <col min="12812" max="12812" width="3.625" style="41" customWidth="1"/>
    <col min="12813" max="12813" width="8.5" style="41" customWidth="1"/>
    <col min="12814" max="12814" width="3" style="41" customWidth="1"/>
    <col min="12815" max="12815" width="1.5" style="41" customWidth="1"/>
    <col min="12816" max="12816" width="3.25" style="41" customWidth="1"/>
    <col min="12817" max="12817" width="2.125" style="41" customWidth="1"/>
    <col min="12818" max="12818" width="0.5" style="41" customWidth="1"/>
    <col min="12819" max="12819" width="6.125" style="41" customWidth="1"/>
    <col min="12820" max="12821" width="2.75" style="41" customWidth="1"/>
    <col min="12822" max="12822" width="2.875" style="41" customWidth="1"/>
    <col min="12823" max="12823" width="2.625" style="41" customWidth="1"/>
    <col min="12824" max="12824" width="4" style="41" customWidth="1"/>
    <col min="12825" max="12825" width="4.5" style="41" customWidth="1"/>
    <col min="12826" max="12826" width="3.75" style="41" customWidth="1"/>
    <col min="12827" max="12827" width="2.5" style="41" customWidth="1"/>
    <col min="12828" max="12828" width="4.5" style="41" customWidth="1"/>
    <col min="12829" max="12829" width="10.875" style="41" customWidth="1"/>
    <col min="12830" max="13057" width="9" style="41"/>
    <col min="13058" max="13058" width="2" style="41" customWidth="1"/>
    <col min="13059" max="13059" width="0.5" style="41" customWidth="1"/>
    <col min="13060" max="13060" width="2.25" style="41" customWidth="1"/>
    <col min="13061" max="13061" width="1.125" style="41" customWidth="1"/>
    <col min="13062" max="13062" width="2.625" style="41" customWidth="1"/>
    <col min="13063" max="13063" width="3" style="41" customWidth="1"/>
    <col min="13064" max="13064" width="1.25" style="41" customWidth="1"/>
    <col min="13065" max="13065" width="6.5" style="41" customWidth="1"/>
    <col min="13066" max="13066" width="9.875" style="41" customWidth="1"/>
    <col min="13067" max="13067" width="0.875" style="41" customWidth="1"/>
    <col min="13068" max="13068" width="3.625" style="41" customWidth="1"/>
    <col min="13069" max="13069" width="8.5" style="41" customWidth="1"/>
    <col min="13070" max="13070" width="3" style="41" customWidth="1"/>
    <col min="13071" max="13071" width="1.5" style="41" customWidth="1"/>
    <col min="13072" max="13072" width="3.25" style="41" customWidth="1"/>
    <col min="13073" max="13073" width="2.125" style="41" customWidth="1"/>
    <col min="13074" max="13074" width="0.5" style="41" customWidth="1"/>
    <col min="13075" max="13075" width="6.125" style="41" customWidth="1"/>
    <col min="13076" max="13077" width="2.75" style="41" customWidth="1"/>
    <col min="13078" max="13078" width="2.875" style="41" customWidth="1"/>
    <col min="13079" max="13079" width="2.625" style="41" customWidth="1"/>
    <col min="13080" max="13080" width="4" style="41" customWidth="1"/>
    <col min="13081" max="13081" width="4.5" style="41" customWidth="1"/>
    <col min="13082" max="13082" width="3.75" style="41" customWidth="1"/>
    <col min="13083" max="13083" width="2.5" style="41" customWidth="1"/>
    <col min="13084" max="13084" width="4.5" style="41" customWidth="1"/>
    <col min="13085" max="13085" width="10.875" style="41" customWidth="1"/>
    <col min="13086" max="13313" width="9" style="41"/>
    <col min="13314" max="13314" width="2" style="41" customWidth="1"/>
    <col min="13315" max="13315" width="0.5" style="41" customWidth="1"/>
    <col min="13316" max="13316" width="2.25" style="41" customWidth="1"/>
    <col min="13317" max="13317" width="1.125" style="41" customWidth="1"/>
    <col min="13318" max="13318" width="2.625" style="41" customWidth="1"/>
    <col min="13319" max="13319" width="3" style="41" customWidth="1"/>
    <col min="13320" max="13320" width="1.25" style="41" customWidth="1"/>
    <col min="13321" max="13321" width="6.5" style="41" customWidth="1"/>
    <col min="13322" max="13322" width="9.875" style="41" customWidth="1"/>
    <col min="13323" max="13323" width="0.875" style="41" customWidth="1"/>
    <col min="13324" max="13324" width="3.625" style="41" customWidth="1"/>
    <col min="13325" max="13325" width="8.5" style="41" customWidth="1"/>
    <col min="13326" max="13326" width="3" style="41" customWidth="1"/>
    <col min="13327" max="13327" width="1.5" style="41" customWidth="1"/>
    <col min="13328" max="13328" width="3.25" style="41" customWidth="1"/>
    <col min="13329" max="13329" width="2.125" style="41" customWidth="1"/>
    <col min="13330" max="13330" width="0.5" style="41" customWidth="1"/>
    <col min="13331" max="13331" width="6.125" style="41" customWidth="1"/>
    <col min="13332" max="13333" width="2.75" style="41" customWidth="1"/>
    <col min="13334" max="13334" width="2.875" style="41" customWidth="1"/>
    <col min="13335" max="13335" width="2.625" style="41" customWidth="1"/>
    <col min="13336" max="13336" width="4" style="41" customWidth="1"/>
    <col min="13337" max="13337" width="4.5" style="41" customWidth="1"/>
    <col min="13338" max="13338" width="3.75" style="41" customWidth="1"/>
    <col min="13339" max="13339" width="2.5" style="41" customWidth="1"/>
    <col min="13340" max="13340" width="4.5" style="41" customWidth="1"/>
    <col min="13341" max="13341" width="10.875" style="41" customWidth="1"/>
    <col min="13342" max="13569" width="9" style="41"/>
    <col min="13570" max="13570" width="2" style="41" customWidth="1"/>
    <col min="13571" max="13571" width="0.5" style="41" customWidth="1"/>
    <col min="13572" max="13572" width="2.25" style="41" customWidth="1"/>
    <col min="13573" max="13573" width="1.125" style="41" customWidth="1"/>
    <col min="13574" max="13574" width="2.625" style="41" customWidth="1"/>
    <col min="13575" max="13575" width="3" style="41" customWidth="1"/>
    <col min="13576" max="13576" width="1.25" style="41" customWidth="1"/>
    <col min="13577" max="13577" width="6.5" style="41" customWidth="1"/>
    <col min="13578" max="13578" width="9.875" style="41" customWidth="1"/>
    <col min="13579" max="13579" width="0.875" style="41" customWidth="1"/>
    <col min="13580" max="13580" width="3.625" style="41" customWidth="1"/>
    <col min="13581" max="13581" width="8.5" style="41" customWidth="1"/>
    <col min="13582" max="13582" width="3" style="41" customWidth="1"/>
    <col min="13583" max="13583" width="1.5" style="41" customWidth="1"/>
    <col min="13584" max="13584" width="3.25" style="41" customWidth="1"/>
    <col min="13585" max="13585" width="2.125" style="41" customWidth="1"/>
    <col min="13586" max="13586" width="0.5" style="41" customWidth="1"/>
    <col min="13587" max="13587" width="6.125" style="41" customWidth="1"/>
    <col min="13588" max="13589" width="2.75" style="41" customWidth="1"/>
    <col min="13590" max="13590" width="2.875" style="41" customWidth="1"/>
    <col min="13591" max="13591" width="2.625" style="41" customWidth="1"/>
    <col min="13592" max="13592" width="4" style="41" customWidth="1"/>
    <col min="13593" max="13593" width="4.5" style="41" customWidth="1"/>
    <col min="13594" max="13594" width="3.75" style="41" customWidth="1"/>
    <col min="13595" max="13595" width="2.5" style="41" customWidth="1"/>
    <col min="13596" max="13596" width="4.5" style="41" customWidth="1"/>
    <col min="13597" max="13597" width="10.875" style="41" customWidth="1"/>
    <col min="13598" max="13825" width="9" style="41"/>
    <col min="13826" max="13826" width="2" style="41" customWidth="1"/>
    <col min="13827" max="13827" width="0.5" style="41" customWidth="1"/>
    <col min="13828" max="13828" width="2.25" style="41" customWidth="1"/>
    <col min="13829" max="13829" width="1.125" style="41" customWidth="1"/>
    <col min="13830" max="13830" width="2.625" style="41" customWidth="1"/>
    <col min="13831" max="13831" width="3" style="41" customWidth="1"/>
    <col min="13832" max="13832" width="1.25" style="41" customWidth="1"/>
    <col min="13833" max="13833" width="6.5" style="41" customWidth="1"/>
    <col min="13834" max="13834" width="9.875" style="41" customWidth="1"/>
    <col min="13835" max="13835" width="0.875" style="41" customWidth="1"/>
    <col min="13836" max="13836" width="3.625" style="41" customWidth="1"/>
    <col min="13837" max="13837" width="8.5" style="41" customWidth="1"/>
    <col min="13838" max="13838" width="3" style="41" customWidth="1"/>
    <col min="13839" max="13839" width="1.5" style="41" customWidth="1"/>
    <col min="13840" max="13840" width="3.25" style="41" customWidth="1"/>
    <col min="13841" max="13841" width="2.125" style="41" customWidth="1"/>
    <col min="13842" max="13842" width="0.5" style="41" customWidth="1"/>
    <col min="13843" max="13843" width="6.125" style="41" customWidth="1"/>
    <col min="13844" max="13845" width="2.75" style="41" customWidth="1"/>
    <col min="13846" max="13846" width="2.875" style="41" customWidth="1"/>
    <col min="13847" max="13847" width="2.625" style="41" customWidth="1"/>
    <col min="13848" max="13848" width="4" style="41" customWidth="1"/>
    <col min="13849" max="13849" width="4.5" style="41" customWidth="1"/>
    <col min="13850" max="13850" width="3.75" style="41" customWidth="1"/>
    <col min="13851" max="13851" width="2.5" style="41" customWidth="1"/>
    <col min="13852" max="13852" width="4.5" style="41" customWidth="1"/>
    <col min="13853" max="13853" width="10.875" style="41" customWidth="1"/>
    <col min="13854" max="14081" width="9" style="41"/>
    <col min="14082" max="14082" width="2" style="41" customWidth="1"/>
    <col min="14083" max="14083" width="0.5" style="41" customWidth="1"/>
    <col min="14084" max="14084" width="2.25" style="41" customWidth="1"/>
    <col min="14085" max="14085" width="1.125" style="41" customWidth="1"/>
    <col min="14086" max="14086" width="2.625" style="41" customWidth="1"/>
    <col min="14087" max="14087" width="3" style="41" customWidth="1"/>
    <col min="14088" max="14088" width="1.25" style="41" customWidth="1"/>
    <col min="14089" max="14089" width="6.5" style="41" customWidth="1"/>
    <col min="14090" max="14090" width="9.875" style="41" customWidth="1"/>
    <col min="14091" max="14091" width="0.875" style="41" customWidth="1"/>
    <col min="14092" max="14092" width="3.625" style="41" customWidth="1"/>
    <col min="14093" max="14093" width="8.5" style="41" customWidth="1"/>
    <col min="14094" max="14094" width="3" style="41" customWidth="1"/>
    <col min="14095" max="14095" width="1.5" style="41" customWidth="1"/>
    <col min="14096" max="14096" width="3.25" style="41" customWidth="1"/>
    <col min="14097" max="14097" width="2.125" style="41" customWidth="1"/>
    <col min="14098" max="14098" width="0.5" style="41" customWidth="1"/>
    <col min="14099" max="14099" width="6.125" style="41" customWidth="1"/>
    <col min="14100" max="14101" width="2.75" style="41" customWidth="1"/>
    <col min="14102" max="14102" width="2.875" style="41" customWidth="1"/>
    <col min="14103" max="14103" width="2.625" style="41" customWidth="1"/>
    <col min="14104" max="14104" width="4" style="41" customWidth="1"/>
    <col min="14105" max="14105" width="4.5" style="41" customWidth="1"/>
    <col min="14106" max="14106" width="3.75" style="41" customWidth="1"/>
    <col min="14107" max="14107" width="2.5" style="41" customWidth="1"/>
    <col min="14108" max="14108" width="4.5" style="41" customWidth="1"/>
    <col min="14109" max="14109" width="10.875" style="41" customWidth="1"/>
    <col min="14110" max="14337" width="9" style="41"/>
    <col min="14338" max="14338" width="2" style="41" customWidth="1"/>
    <col min="14339" max="14339" width="0.5" style="41" customWidth="1"/>
    <col min="14340" max="14340" width="2.25" style="41" customWidth="1"/>
    <col min="14341" max="14341" width="1.125" style="41" customWidth="1"/>
    <col min="14342" max="14342" width="2.625" style="41" customWidth="1"/>
    <col min="14343" max="14343" width="3" style="41" customWidth="1"/>
    <col min="14344" max="14344" width="1.25" style="41" customWidth="1"/>
    <col min="14345" max="14345" width="6.5" style="41" customWidth="1"/>
    <col min="14346" max="14346" width="9.875" style="41" customWidth="1"/>
    <col min="14347" max="14347" width="0.875" style="41" customWidth="1"/>
    <col min="14348" max="14348" width="3.625" style="41" customWidth="1"/>
    <col min="14349" max="14349" width="8.5" style="41" customWidth="1"/>
    <col min="14350" max="14350" width="3" style="41" customWidth="1"/>
    <col min="14351" max="14351" width="1.5" style="41" customWidth="1"/>
    <col min="14352" max="14352" width="3.25" style="41" customWidth="1"/>
    <col min="14353" max="14353" width="2.125" style="41" customWidth="1"/>
    <col min="14354" max="14354" width="0.5" style="41" customWidth="1"/>
    <col min="14355" max="14355" width="6.125" style="41" customWidth="1"/>
    <col min="14356" max="14357" width="2.75" style="41" customWidth="1"/>
    <col min="14358" max="14358" width="2.875" style="41" customWidth="1"/>
    <col min="14359" max="14359" width="2.625" style="41" customWidth="1"/>
    <col min="14360" max="14360" width="4" style="41" customWidth="1"/>
    <col min="14361" max="14361" width="4.5" style="41" customWidth="1"/>
    <col min="14362" max="14362" width="3.75" style="41" customWidth="1"/>
    <col min="14363" max="14363" width="2.5" style="41" customWidth="1"/>
    <col min="14364" max="14364" width="4.5" style="41" customWidth="1"/>
    <col min="14365" max="14365" width="10.875" style="41" customWidth="1"/>
    <col min="14366" max="14593" width="9" style="41"/>
    <col min="14594" max="14594" width="2" style="41" customWidth="1"/>
    <col min="14595" max="14595" width="0.5" style="41" customWidth="1"/>
    <col min="14596" max="14596" width="2.25" style="41" customWidth="1"/>
    <col min="14597" max="14597" width="1.125" style="41" customWidth="1"/>
    <col min="14598" max="14598" width="2.625" style="41" customWidth="1"/>
    <col min="14599" max="14599" width="3" style="41" customWidth="1"/>
    <col min="14600" max="14600" width="1.25" style="41" customWidth="1"/>
    <col min="14601" max="14601" width="6.5" style="41" customWidth="1"/>
    <col min="14602" max="14602" width="9.875" style="41" customWidth="1"/>
    <col min="14603" max="14603" width="0.875" style="41" customWidth="1"/>
    <col min="14604" max="14604" width="3.625" style="41" customWidth="1"/>
    <col min="14605" max="14605" width="8.5" style="41" customWidth="1"/>
    <col min="14606" max="14606" width="3" style="41" customWidth="1"/>
    <col min="14607" max="14607" width="1.5" style="41" customWidth="1"/>
    <col min="14608" max="14608" width="3.25" style="41" customWidth="1"/>
    <col min="14609" max="14609" width="2.125" style="41" customWidth="1"/>
    <col min="14610" max="14610" width="0.5" style="41" customWidth="1"/>
    <col min="14611" max="14611" width="6.125" style="41" customWidth="1"/>
    <col min="14612" max="14613" width="2.75" style="41" customWidth="1"/>
    <col min="14614" max="14614" width="2.875" style="41" customWidth="1"/>
    <col min="14615" max="14615" width="2.625" style="41" customWidth="1"/>
    <col min="14616" max="14616" width="4" style="41" customWidth="1"/>
    <col min="14617" max="14617" width="4.5" style="41" customWidth="1"/>
    <col min="14618" max="14618" width="3.75" style="41" customWidth="1"/>
    <col min="14619" max="14619" width="2.5" style="41" customWidth="1"/>
    <col min="14620" max="14620" width="4.5" style="41" customWidth="1"/>
    <col min="14621" max="14621" width="10.875" style="41" customWidth="1"/>
    <col min="14622" max="14849" width="9" style="41"/>
    <col min="14850" max="14850" width="2" style="41" customWidth="1"/>
    <col min="14851" max="14851" width="0.5" style="41" customWidth="1"/>
    <col min="14852" max="14852" width="2.25" style="41" customWidth="1"/>
    <col min="14853" max="14853" width="1.125" style="41" customWidth="1"/>
    <col min="14854" max="14854" width="2.625" style="41" customWidth="1"/>
    <col min="14855" max="14855" width="3" style="41" customWidth="1"/>
    <col min="14856" max="14856" width="1.25" style="41" customWidth="1"/>
    <col min="14857" max="14857" width="6.5" style="41" customWidth="1"/>
    <col min="14858" max="14858" width="9.875" style="41" customWidth="1"/>
    <col min="14859" max="14859" width="0.875" style="41" customWidth="1"/>
    <col min="14860" max="14860" width="3.625" style="41" customWidth="1"/>
    <col min="14861" max="14861" width="8.5" style="41" customWidth="1"/>
    <col min="14862" max="14862" width="3" style="41" customWidth="1"/>
    <col min="14863" max="14863" width="1.5" style="41" customWidth="1"/>
    <col min="14864" max="14864" width="3.25" style="41" customWidth="1"/>
    <col min="14865" max="14865" width="2.125" style="41" customWidth="1"/>
    <col min="14866" max="14866" width="0.5" style="41" customWidth="1"/>
    <col min="14867" max="14867" width="6.125" style="41" customWidth="1"/>
    <col min="14868" max="14869" width="2.75" style="41" customWidth="1"/>
    <col min="14870" max="14870" width="2.875" style="41" customWidth="1"/>
    <col min="14871" max="14871" width="2.625" style="41" customWidth="1"/>
    <col min="14872" max="14872" width="4" style="41" customWidth="1"/>
    <col min="14873" max="14873" width="4.5" style="41" customWidth="1"/>
    <col min="14874" max="14874" width="3.75" style="41" customWidth="1"/>
    <col min="14875" max="14875" width="2.5" style="41" customWidth="1"/>
    <col min="14876" max="14876" width="4.5" style="41" customWidth="1"/>
    <col min="14877" max="14877" width="10.875" style="41" customWidth="1"/>
    <col min="14878" max="15105" width="9" style="41"/>
    <col min="15106" max="15106" width="2" style="41" customWidth="1"/>
    <col min="15107" max="15107" width="0.5" style="41" customWidth="1"/>
    <col min="15108" max="15108" width="2.25" style="41" customWidth="1"/>
    <col min="15109" max="15109" width="1.125" style="41" customWidth="1"/>
    <col min="15110" max="15110" width="2.625" style="41" customWidth="1"/>
    <col min="15111" max="15111" width="3" style="41" customWidth="1"/>
    <col min="15112" max="15112" width="1.25" style="41" customWidth="1"/>
    <col min="15113" max="15113" width="6.5" style="41" customWidth="1"/>
    <col min="15114" max="15114" width="9.875" style="41" customWidth="1"/>
    <col min="15115" max="15115" width="0.875" style="41" customWidth="1"/>
    <col min="15116" max="15116" width="3.625" style="41" customWidth="1"/>
    <col min="15117" max="15117" width="8.5" style="41" customWidth="1"/>
    <col min="15118" max="15118" width="3" style="41" customWidth="1"/>
    <col min="15119" max="15119" width="1.5" style="41" customWidth="1"/>
    <col min="15120" max="15120" width="3.25" style="41" customWidth="1"/>
    <col min="15121" max="15121" width="2.125" style="41" customWidth="1"/>
    <col min="15122" max="15122" width="0.5" style="41" customWidth="1"/>
    <col min="15123" max="15123" width="6.125" style="41" customWidth="1"/>
    <col min="15124" max="15125" width="2.75" style="41" customWidth="1"/>
    <col min="15126" max="15126" width="2.875" style="41" customWidth="1"/>
    <col min="15127" max="15127" width="2.625" style="41" customWidth="1"/>
    <col min="15128" max="15128" width="4" style="41" customWidth="1"/>
    <col min="15129" max="15129" width="4.5" style="41" customWidth="1"/>
    <col min="15130" max="15130" width="3.75" style="41" customWidth="1"/>
    <col min="15131" max="15131" width="2.5" style="41" customWidth="1"/>
    <col min="15132" max="15132" width="4.5" style="41" customWidth="1"/>
    <col min="15133" max="15133" width="10.875" style="41" customWidth="1"/>
    <col min="15134" max="15361" width="9" style="41"/>
    <col min="15362" max="15362" width="2" style="41" customWidth="1"/>
    <col min="15363" max="15363" width="0.5" style="41" customWidth="1"/>
    <col min="15364" max="15364" width="2.25" style="41" customWidth="1"/>
    <col min="15365" max="15365" width="1.125" style="41" customWidth="1"/>
    <col min="15366" max="15366" width="2.625" style="41" customWidth="1"/>
    <col min="15367" max="15367" width="3" style="41" customWidth="1"/>
    <col min="15368" max="15368" width="1.25" style="41" customWidth="1"/>
    <col min="15369" max="15369" width="6.5" style="41" customWidth="1"/>
    <col min="15370" max="15370" width="9.875" style="41" customWidth="1"/>
    <col min="15371" max="15371" width="0.875" style="41" customWidth="1"/>
    <col min="15372" max="15372" width="3.625" style="41" customWidth="1"/>
    <col min="15373" max="15373" width="8.5" style="41" customWidth="1"/>
    <col min="15374" max="15374" width="3" style="41" customWidth="1"/>
    <col min="15375" max="15375" width="1.5" style="41" customWidth="1"/>
    <col min="15376" max="15376" width="3.25" style="41" customWidth="1"/>
    <col min="15377" max="15377" width="2.125" style="41" customWidth="1"/>
    <col min="15378" max="15378" width="0.5" style="41" customWidth="1"/>
    <col min="15379" max="15379" width="6.125" style="41" customWidth="1"/>
    <col min="15380" max="15381" width="2.75" style="41" customWidth="1"/>
    <col min="15382" max="15382" width="2.875" style="41" customWidth="1"/>
    <col min="15383" max="15383" width="2.625" style="41" customWidth="1"/>
    <col min="15384" max="15384" width="4" style="41" customWidth="1"/>
    <col min="15385" max="15385" width="4.5" style="41" customWidth="1"/>
    <col min="15386" max="15386" width="3.75" style="41" customWidth="1"/>
    <col min="15387" max="15387" width="2.5" style="41" customWidth="1"/>
    <col min="15388" max="15388" width="4.5" style="41" customWidth="1"/>
    <col min="15389" max="15389" width="10.875" style="41" customWidth="1"/>
    <col min="15390" max="15617" width="9" style="41"/>
    <col min="15618" max="15618" width="2" style="41" customWidth="1"/>
    <col min="15619" max="15619" width="0.5" style="41" customWidth="1"/>
    <col min="15620" max="15620" width="2.25" style="41" customWidth="1"/>
    <col min="15621" max="15621" width="1.125" style="41" customWidth="1"/>
    <col min="15622" max="15622" width="2.625" style="41" customWidth="1"/>
    <col min="15623" max="15623" width="3" style="41" customWidth="1"/>
    <col min="15624" max="15624" width="1.25" style="41" customWidth="1"/>
    <col min="15625" max="15625" width="6.5" style="41" customWidth="1"/>
    <col min="15626" max="15626" width="9.875" style="41" customWidth="1"/>
    <col min="15627" max="15627" width="0.875" style="41" customWidth="1"/>
    <col min="15628" max="15628" width="3.625" style="41" customWidth="1"/>
    <col min="15629" max="15629" width="8.5" style="41" customWidth="1"/>
    <col min="15630" max="15630" width="3" style="41" customWidth="1"/>
    <col min="15631" max="15631" width="1.5" style="41" customWidth="1"/>
    <col min="15632" max="15632" width="3.25" style="41" customWidth="1"/>
    <col min="15633" max="15633" width="2.125" style="41" customWidth="1"/>
    <col min="15634" max="15634" width="0.5" style="41" customWidth="1"/>
    <col min="15635" max="15635" width="6.125" style="41" customWidth="1"/>
    <col min="15636" max="15637" width="2.75" style="41" customWidth="1"/>
    <col min="15638" max="15638" width="2.875" style="41" customWidth="1"/>
    <col min="15639" max="15639" width="2.625" style="41" customWidth="1"/>
    <col min="15640" max="15640" width="4" style="41" customWidth="1"/>
    <col min="15641" max="15641" width="4.5" style="41" customWidth="1"/>
    <col min="15642" max="15642" width="3.75" style="41" customWidth="1"/>
    <col min="15643" max="15643" width="2.5" style="41" customWidth="1"/>
    <col min="15644" max="15644" width="4.5" style="41" customWidth="1"/>
    <col min="15645" max="15645" width="10.875" style="41" customWidth="1"/>
    <col min="15646" max="15873" width="9" style="41"/>
    <col min="15874" max="15874" width="2" style="41" customWidth="1"/>
    <col min="15875" max="15875" width="0.5" style="41" customWidth="1"/>
    <col min="15876" max="15876" width="2.25" style="41" customWidth="1"/>
    <col min="15877" max="15877" width="1.125" style="41" customWidth="1"/>
    <col min="15878" max="15878" width="2.625" style="41" customWidth="1"/>
    <col min="15879" max="15879" width="3" style="41" customWidth="1"/>
    <col min="15880" max="15880" width="1.25" style="41" customWidth="1"/>
    <col min="15881" max="15881" width="6.5" style="41" customWidth="1"/>
    <col min="15882" max="15882" width="9.875" style="41" customWidth="1"/>
    <col min="15883" max="15883" width="0.875" style="41" customWidth="1"/>
    <col min="15884" max="15884" width="3.625" style="41" customWidth="1"/>
    <col min="15885" max="15885" width="8.5" style="41" customWidth="1"/>
    <col min="15886" max="15886" width="3" style="41" customWidth="1"/>
    <col min="15887" max="15887" width="1.5" style="41" customWidth="1"/>
    <col min="15888" max="15888" width="3.25" style="41" customWidth="1"/>
    <col min="15889" max="15889" width="2.125" style="41" customWidth="1"/>
    <col min="15890" max="15890" width="0.5" style="41" customWidth="1"/>
    <col min="15891" max="15891" width="6.125" style="41" customWidth="1"/>
    <col min="15892" max="15893" width="2.75" style="41" customWidth="1"/>
    <col min="15894" max="15894" width="2.875" style="41" customWidth="1"/>
    <col min="15895" max="15895" width="2.625" style="41" customWidth="1"/>
    <col min="15896" max="15896" width="4" style="41" customWidth="1"/>
    <col min="15897" max="15897" width="4.5" style="41" customWidth="1"/>
    <col min="15898" max="15898" width="3.75" style="41" customWidth="1"/>
    <col min="15899" max="15899" width="2.5" style="41" customWidth="1"/>
    <col min="15900" max="15900" width="4.5" style="41" customWidth="1"/>
    <col min="15901" max="15901" width="10.875" style="41" customWidth="1"/>
    <col min="15902" max="16129" width="9" style="41"/>
    <col min="16130" max="16130" width="2" style="41" customWidth="1"/>
    <col min="16131" max="16131" width="0.5" style="41" customWidth="1"/>
    <col min="16132" max="16132" width="2.25" style="41" customWidth="1"/>
    <col min="16133" max="16133" width="1.125" style="41" customWidth="1"/>
    <col min="16134" max="16134" width="2.625" style="41" customWidth="1"/>
    <col min="16135" max="16135" width="3" style="41" customWidth="1"/>
    <col min="16136" max="16136" width="1.25" style="41" customWidth="1"/>
    <col min="16137" max="16137" width="6.5" style="41" customWidth="1"/>
    <col min="16138" max="16138" width="9.875" style="41" customWidth="1"/>
    <col min="16139" max="16139" width="0.875" style="41" customWidth="1"/>
    <col min="16140" max="16140" width="3.625" style="41" customWidth="1"/>
    <col min="16141" max="16141" width="8.5" style="41" customWidth="1"/>
    <col min="16142" max="16142" width="3" style="41" customWidth="1"/>
    <col min="16143" max="16143" width="1.5" style="41" customWidth="1"/>
    <col min="16144" max="16144" width="3.25" style="41" customWidth="1"/>
    <col min="16145" max="16145" width="2.125" style="41" customWidth="1"/>
    <col min="16146" max="16146" width="0.5" style="41" customWidth="1"/>
    <col min="16147" max="16147" width="6.125" style="41" customWidth="1"/>
    <col min="16148" max="16149" width="2.75" style="41" customWidth="1"/>
    <col min="16150" max="16150" width="2.875" style="41" customWidth="1"/>
    <col min="16151" max="16151" width="2.625" style="41" customWidth="1"/>
    <col min="16152" max="16152" width="4" style="41" customWidth="1"/>
    <col min="16153" max="16153" width="4.5" style="41" customWidth="1"/>
    <col min="16154" max="16154" width="3.75" style="41" customWidth="1"/>
    <col min="16155" max="16155" width="2.5" style="41" customWidth="1"/>
    <col min="16156" max="16156" width="4.5" style="41" customWidth="1"/>
    <col min="16157" max="16157" width="10.875" style="41" customWidth="1"/>
    <col min="16158" max="16384" width="9" style="41"/>
  </cols>
  <sheetData>
    <row r="1" spans="1:34" ht="24" customHeight="1" x14ac:dyDescent="0.5">
      <c r="W1" s="322" t="s">
        <v>139</v>
      </c>
      <c r="X1" s="323"/>
      <c r="Y1" s="323"/>
      <c r="Z1" s="323"/>
      <c r="AA1" s="323"/>
      <c r="AB1" s="323"/>
      <c r="AC1" s="324"/>
    </row>
    <row r="2" spans="1:34" ht="24" customHeight="1" x14ac:dyDescent="0.5">
      <c r="J2" s="131"/>
      <c r="K2" s="131"/>
      <c r="L2" s="321" t="s">
        <v>25</v>
      </c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5" t="s">
        <v>140</v>
      </c>
      <c r="X2" s="326"/>
      <c r="Y2" s="326"/>
      <c r="Z2" s="326"/>
      <c r="AA2" s="326"/>
      <c r="AB2" s="326"/>
      <c r="AC2" s="327"/>
    </row>
    <row r="3" spans="1:34" ht="21.75" customHeight="1" x14ac:dyDescent="0.5"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57"/>
      <c r="X3" s="57"/>
      <c r="Y3" s="57"/>
      <c r="Z3" s="57"/>
      <c r="AA3" s="57"/>
      <c r="AB3" s="57"/>
      <c r="AC3" s="57"/>
    </row>
    <row r="4" spans="1:34" ht="27.75" customHeight="1" x14ac:dyDescent="0.65">
      <c r="A4" s="42" t="s">
        <v>137</v>
      </c>
      <c r="B4" s="43"/>
      <c r="C4" s="44"/>
      <c r="D4" s="44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4"/>
      <c r="T4" s="42"/>
      <c r="V4" s="42"/>
      <c r="W4" s="42"/>
      <c r="Z4" s="42"/>
      <c r="AA4" s="135"/>
      <c r="AB4" s="136"/>
      <c r="AC4" s="42"/>
      <c r="AE4" s="45"/>
      <c r="AF4" s="46"/>
      <c r="AG4" s="47"/>
      <c r="AH4" s="47"/>
    </row>
    <row r="5" spans="1:34" ht="27.75" x14ac:dyDescent="0.65">
      <c r="A5" s="42" t="s">
        <v>136</v>
      </c>
      <c r="B5" s="43"/>
      <c r="C5" s="44"/>
      <c r="D5" s="44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129" t="s">
        <v>2</v>
      </c>
      <c r="R5" s="42"/>
      <c r="S5" s="44"/>
      <c r="T5" s="328"/>
      <c r="U5" s="328"/>
      <c r="V5" s="328"/>
      <c r="W5" s="328"/>
      <c r="X5" s="328"/>
      <c r="Y5" s="328"/>
      <c r="Z5" s="328"/>
      <c r="AA5" s="135"/>
      <c r="AB5" s="136"/>
      <c r="AC5" s="42"/>
    </row>
    <row r="6" spans="1:34" s="51" customFormat="1" ht="24" x14ac:dyDescent="0.55000000000000004">
      <c r="A6" s="163" t="s">
        <v>3</v>
      </c>
      <c r="B6" s="49"/>
      <c r="C6" s="50"/>
      <c r="D6" s="51" t="s">
        <v>135</v>
      </c>
      <c r="F6" s="48"/>
      <c r="G6" s="48"/>
      <c r="H6" s="48"/>
      <c r="I6" s="48"/>
      <c r="J6" s="48"/>
      <c r="K6" s="320" t="s">
        <v>141</v>
      </c>
      <c r="L6" s="320"/>
      <c r="M6" s="320"/>
      <c r="N6" s="320"/>
      <c r="O6" s="320"/>
      <c r="P6" s="320"/>
      <c r="Q6" s="320"/>
      <c r="R6" s="50"/>
      <c r="S6" s="51" t="s">
        <v>124</v>
      </c>
      <c r="U6" s="52"/>
      <c r="W6" s="48"/>
      <c r="X6" s="48"/>
      <c r="Y6" s="48"/>
      <c r="Z6" s="48"/>
      <c r="AA6" s="137"/>
      <c r="AB6" s="138"/>
      <c r="AC6" s="48"/>
    </row>
    <row r="7" spans="1:34" s="51" customFormat="1" ht="24" x14ac:dyDescent="0.55000000000000004">
      <c r="A7" s="163" t="s">
        <v>111</v>
      </c>
      <c r="B7" s="49"/>
      <c r="C7" s="50"/>
      <c r="D7" s="50"/>
      <c r="E7" s="48"/>
      <c r="F7" s="48" t="s">
        <v>32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50"/>
      <c r="T7" s="48"/>
      <c r="U7" s="48"/>
      <c r="V7" s="48"/>
      <c r="W7" s="48"/>
      <c r="X7" s="48"/>
      <c r="Y7" s="48"/>
      <c r="Z7" s="48"/>
      <c r="AA7" s="137"/>
      <c r="AB7" s="138"/>
      <c r="AC7" s="48"/>
    </row>
    <row r="8" spans="1:34" s="51" customFormat="1" ht="24" customHeight="1" x14ac:dyDescent="0.5">
      <c r="B8" s="52"/>
      <c r="C8" s="52" t="s">
        <v>4</v>
      </c>
      <c r="D8" s="53"/>
      <c r="E8" s="320" t="s">
        <v>134</v>
      </c>
      <c r="F8" s="320"/>
      <c r="G8" s="320"/>
      <c r="H8" s="320"/>
      <c r="I8" s="320"/>
      <c r="J8" s="53" t="s">
        <v>98</v>
      </c>
      <c r="L8" s="53"/>
      <c r="M8" s="278" t="s">
        <v>142</v>
      </c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8"/>
    </row>
    <row r="9" spans="1:34" s="51" customFormat="1" ht="24" customHeight="1" x14ac:dyDescent="0.5">
      <c r="A9" s="54" t="s">
        <v>83</v>
      </c>
      <c r="B9" s="62"/>
      <c r="C9" s="63"/>
      <c r="D9" s="63"/>
      <c r="E9" s="64"/>
      <c r="F9" s="278" t="e">
        <f>ขอซื้อขอจ้างพัสดุ!#REF!</f>
        <v>#REF!</v>
      </c>
      <c r="G9" s="278"/>
      <c r="H9" s="278"/>
      <c r="I9" s="54" t="s">
        <v>84</v>
      </c>
      <c r="K9" s="83" t="e">
        <f>ขอซื้อขอจ้างพัสดุ!#REF!</f>
        <v>#REF!</v>
      </c>
      <c r="L9" s="54" t="s">
        <v>85</v>
      </c>
      <c r="P9" s="63"/>
      <c r="Q9" s="63"/>
      <c r="R9" s="63"/>
      <c r="S9" s="331" t="s">
        <v>143</v>
      </c>
      <c r="T9" s="331"/>
      <c r="U9" s="331"/>
      <c r="V9" s="331"/>
      <c r="W9" s="331"/>
      <c r="X9" s="54" t="s">
        <v>125</v>
      </c>
      <c r="Y9" s="160"/>
      <c r="AA9" s="139"/>
      <c r="AB9" s="139"/>
      <c r="AC9" s="62"/>
    </row>
    <row r="10" spans="1:34" s="51" customFormat="1" ht="7.5" customHeight="1" x14ac:dyDescent="0.5">
      <c r="A10" s="54"/>
      <c r="B10" s="65"/>
      <c r="C10" s="63"/>
      <c r="D10" s="63"/>
      <c r="E10" s="64"/>
      <c r="F10" s="65"/>
      <c r="G10" s="65"/>
      <c r="H10" s="65"/>
      <c r="I10" s="73"/>
      <c r="J10" s="54"/>
      <c r="K10" s="65"/>
      <c r="L10" s="73"/>
      <c r="M10" s="65"/>
      <c r="N10" s="54"/>
      <c r="O10" s="63"/>
      <c r="P10" s="63"/>
      <c r="Q10" s="63"/>
      <c r="R10" s="63"/>
      <c r="S10" s="63"/>
      <c r="T10" s="63"/>
      <c r="U10" s="63"/>
      <c r="V10" s="63"/>
      <c r="W10" s="63"/>
      <c r="X10" s="66"/>
      <c r="Z10" s="66"/>
      <c r="AA10" s="139"/>
      <c r="AB10" s="139"/>
      <c r="AC10" s="65"/>
    </row>
    <row r="11" spans="1:34" ht="21.75" customHeight="1" x14ac:dyDescent="0.5">
      <c r="A11" s="285" t="s">
        <v>6</v>
      </c>
      <c r="B11" s="286"/>
      <c r="C11" s="287"/>
      <c r="D11" s="285" t="s">
        <v>80</v>
      </c>
      <c r="E11" s="286"/>
      <c r="F11" s="286"/>
      <c r="G11" s="286"/>
      <c r="H11" s="286"/>
      <c r="I11" s="286"/>
      <c r="J11" s="286"/>
      <c r="K11" s="286"/>
      <c r="L11" s="286"/>
      <c r="M11" s="287"/>
      <c r="N11" s="285" t="s">
        <v>8</v>
      </c>
      <c r="O11" s="286"/>
      <c r="P11" s="287"/>
      <c r="Q11" s="279" t="s">
        <v>9</v>
      </c>
      <c r="R11" s="280"/>
      <c r="S11" s="281"/>
      <c r="T11" s="290" t="s">
        <v>86</v>
      </c>
      <c r="U11" s="291"/>
      <c r="V11" s="291"/>
      <c r="W11" s="291"/>
      <c r="X11" s="291"/>
      <c r="Y11" s="291"/>
      <c r="Z11" s="292"/>
      <c r="AA11" s="279" t="s">
        <v>112</v>
      </c>
      <c r="AB11" s="280"/>
      <c r="AC11" s="281"/>
    </row>
    <row r="12" spans="1:34" ht="21.75" customHeight="1" x14ac:dyDescent="0.5">
      <c r="A12" s="288"/>
      <c r="B12" s="258"/>
      <c r="C12" s="289"/>
      <c r="D12" s="288"/>
      <c r="E12" s="258"/>
      <c r="F12" s="258"/>
      <c r="G12" s="258"/>
      <c r="H12" s="258"/>
      <c r="I12" s="258"/>
      <c r="J12" s="258"/>
      <c r="K12" s="258"/>
      <c r="L12" s="258"/>
      <c r="M12" s="289"/>
      <c r="N12" s="288"/>
      <c r="O12" s="258"/>
      <c r="P12" s="289"/>
      <c r="Q12" s="282" t="s">
        <v>37</v>
      </c>
      <c r="R12" s="283"/>
      <c r="S12" s="284"/>
      <c r="T12" s="290" t="s">
        <v>38</v>
      </c>
      <c r="U12" s="291"/>
      <c r="V12" s="291"/>
      <c r="W12" s="292"/>
      <c r="X12" s="290" t="s">
        <v>81</v>
      </c>
      <c r="Y12" s="291"/>
      <c r="Z12" s="292"/>
      <c r="AA12" s="329" t="s">
        <v>113</v>
      </c>
      <c r="AB12" s="330"/>
      <c r="AC12" s="133" t="s">
        <v>126</v>
      </c>
    </row>
    <row r="13" spans="1:34" x14ac:dyDescent="0.5">
      <c r="A13" s="268">
        <v>1</v>
      </c>
      <c r="B13" s="269"/>
      <c r="C13" s="270"/>
      <c r="D13" s="271" t="s">
        <v>144</v>
      </c>
      <c r="E13" s="272"/>
      <c r="F13" s="272"/>
      <c r="G13" s="272"/>
      <c r="H13" s="272"/>
      <c r="I13" s="272"/>
      <c r="J13" s="272"/>
      <c r="K13" s="272"/>
      <c r="L13" s="272"/>
      <c r="M13" s="273"/>
      <c r="N13" s="274" t="s">
        <v>147</v>
      </c>
      <c r="O13" s="274"/>
      <c r="P13" s="274"/>
      <c r="Q13" s="263">
        <v>2</v>
      </c>
      <c r="R13" s="274"/>
      <c r="S13" s="264"/>
      <c r="T13" s="263">
        <v>90</v>
      </c>
      <c r="U13" s="274"/>
      <c r="V13" s="274"/>
      <c r="W13" s="264"/>
      <c r="X13" s="263">
        <f t="shared" ref="X13:X20" si="0">Q13*T13</f>
        <v>180</v>
      </c>
      <c r="Y13" s="274"/>
      <c r="Z13" s="264"/>
      <c r="AA13" s="263">
        <v>180</v>
      </c>
      <c r="AB13" s="264"/>
      <c r="AC13" s="134" t="s">
        <v>150</v>
      </c>
    </row>
    <row r="14" spans="1:34" x14ac:dyDescent="0.5">
      <c r="A14" s="268">
        <v>2</v>
      </c>
      <c r="B14" s="269"/>
      <c r="C14" s="270"/>
      <c r="D14" s="271" t="s">
        <v>145</v>
      </c>
      <c r="E14" s="272"/>
      <c r="F14" s="272"/>
      <c r="G14" s="272"/>
      <c r="H14" s="272"/>
      <c r="I14" s="272"/>
      <c r="J14" s="272"/>
      <c r="K14" s="272"/>
      <c r="L14" s="272"/>
      <c r="M14" s="273"/>
      <c r="N14" s="274" t="s">
        <v>148</v>
      </c>
      <c r="O14" s="274"/>
      <c r="P14" s="274"/>
      <c r="Q14" s="263">
        <v>1</v>
      </c>
      <c r="R14" s="274"/>
      <c r="S14" s="264"/>
      <c r="T14" s="263">
        <v>390</v>
      </c>
      <c r="U14" s="274"/>
      <c r="V14" s="274"/>
      <c r="W14" s="264"/>
      <c r="X14" s="263">
        <f t="shared" si="0"/>
        <v>390</v>
      </c>
      <c r="Y14" s="274"/>
      <c r="Z14" s="264"/>
      <c r="AA14" s="263">
        <v>390</v>
      </c>
      <c r="AB14" s="264"/>
      <c r="AC14" s="134" t="s">
        <v>150</v>
      </c>
    </row>
    <row r="15" spans="1:34" x14ac:dyDescent="0.5">
      <c r="A15" s="268">
        <v>3</v>
      </c>
      <c r="B15" s="269"/>
      <c r="C15" s="270"/>
      <c r="D15" s="271" t="s">
        <v>146</v>
      </c>
      <c r="E15" s="272"/>
      <c r="F15" s="272"/>
      <c r="G15" s="272"/>
      <c r="H15" s="272"/>
      <c r="I15" s="272"/>
      <c r="J15" s="272"/>
      <c r="K15" s="272"/>
      <c r="L15" s="272"/>
      <c r="M15" s="273"/>
      <c r="N15" s="274" t="s">
        <v>149</v>
      </c>
      <c r="O15" s="274"/>
      <c r="P15" s="274"/>
      <c r="Q15" s="263">
        <v>1</v>
      </c>
      <c r="R15" s="274"/>
      <c r="S15" s="264"/>
      <c r="T15" s="263">
        <v>3590</v>
      </c>
      <c r="U15" s="274"/>
      <c r="V15" s="274"/>
      <c r="W15" s="264"/>
      <c r="X15" s="263">
        <f t="shared" si="0"/>
        <v>3590</v>
      </c>
      <c r="Y15" s="274"/>
      <c r="Z15" s="264"/>
      <c r="AA15" s="263">
        <v>3590</v>
      </c>
      <c r="AB15" s="264"/>
      <c r="AC15" s="134" t="s">
        <v>150</v>
      </c>
    </row>
    <row r="16" spans="1:34" x14ac:dyDescent="0.5">
      <c r="A16" s="268"/>
      <c r="B16" s="269"/>
      <c r="C16" s="270"/>
      <c r="D16" s="271" t="e">
        <f>ขอซื้อขอจ้างพัสดุ!#REF!</f>
        <v>#REF!</v>
      </c>
      <c r="E16" s="272"/>
      <c r="F16" s="272"/>
      <c r="G16" s="272"/>
      <c r="H16" s="272"/>
      <c r="I16" s="272"/>
      <c r="J16" s="272"/>
      <c r="K16" s="272"/>
      <c r="L16" s="272"/>
      <c r="M16" s="273"/>
      <c r="N16" s="274" t="e">
        <f>ขอซื้อขอจ้างพัสดุ!#REF!</f>
        <v>#REF!</v>
      </c>
      <c r="O16" s="274"/>
      <c r="P16" s="274"/>
      <c r="Q16" s="263" t="e">
        <f>ขอซื้อขอจ้างพัสดุ!#REF!</f>
        <v>#REF!</v>
      </c>
      <c r="R16" s="274"/>
      <c r="S16" s="264"/>
      <c r="T16" s="263" t="e">
        <f>ขอซื้อขอจ้างพัสดุ!#REF!</f>
        <v>#REF!</v>
      </c>
      <c r="U16" s="274"/>
      <c r="V16" s="274"/>
      <c r="W16" s="264"/>
      <c r="X16" s="263" t="e">
        <f t="shared" si="0"/>
        <v>#REF!</v>
      </c>
      <c r="Y16" s="274"/>
      <c r="Z16" s="264"/>
      <c r="AA16" s="263"/>
      <c r="AB16" s="264"/>
      <c r="AC16" s="134"/>
    </row>
    <row r="17" spans="1:30" x14ac:dyDescent="0.5">
      <c r="A17" s="268"/>
      <c r="B17" s="269"/>
      <c r="C17" s="270"/>
      <c r="D17" s="271" t="e">
        <f>ขอซื้อขอจ้างพัสดุ!#REF!</f>
        <v>#REF!</v>
      </c>
      <c r="E17" s="272"/>
      <c r="F17" s="272"/>
      <c r="G17" s="272"/>
      <c r="H17" s="272"/>
      <c r="I17" s="272"/>
      <c r="J17" s="272"/>
      <c r="K17" s="272"/>
      <c r="L17" s="272"/>
      <c r="M17" s="273"/>
      <c r="N17" s="274" t="e">
        <f>ขอซื้อขอจ้างพัสดุ!#REF!</f>
        <v>#REF!</v>
      </c>
      <c r="O17" s="274"/>
      <c r="P17" s="274"/>
      <c r="Q17" s="263" t="e">
        <f>ขอซื้อขอจ้างพัสดุ!#REF!</f>
        <v>#REF!</v>
      </c>
      <c r="R17" s="274"/>
      <c r="S17" s="264"/>
      <c r="T17" s="263" t="e">
        <f>ขอซื้อขอจ้างพัสดุ!#REF!</f>
        <v>#REF!</v>
      </c>
      <c r="U17" s="274"/>
      <c r="V17" s="274"/>
      <c r="W17" s="264"/>
      <c r="X17" s="263" t="e">
        <f t="shared" si="0"/>
        <v>#REF!</v>
      </c>
      <c r="Y17" s="274"/>
      <c r="Z17" s="264"/>
      <c r="AA17" s="263"/>
      <c r="AB17" s="264"/>
      <c r="AC17" s="134"/>
    </row>
    <row r="18" spans="1:30" x14ac:dyDescent="0.5">
      <c r="A18" s="268"/>
      <c r="B18" s="269"/>
      <c r="C18" s="270"/>
      <c r="D18" s="271" t="e">
        <f>ขอซื้อขอจ้างพัสดุ!#REF!</f>
        <v>#REF!</v>
      </c>
      <c r="E18" s="272"/>
      <c r="F18" s="272"/>
      <c r="G18" s="272"/>
      <c r="H18" s="272"/>
      <c r="I18" s="272"/>
      <c r="J18" s="272"/>
      <c r="K18" s="272"/>
      <c r="L18" s="272"/>
      <c r="M18" s="273"/>
      <c r="N18" s="274" t="e">
        <f>ขอซื้อขอจ้างพัสดุ!#REF!</f>
        <v>#REF!</v>
      </c>
      <c r="O18" s="274"/>
      <c r="P18" s="274"/>
      <c r="Q18" s="263" t="e">
        <f>ขอซื้อขอจ้างพัสดุ!#REF!</f>
        <v>#REF!</v>
      </c>
      <c r="R18" s="274"/>
      <c r="S18" s="264"/>
      <c r="T18" s="263" t="e">
        <f>ขอซื้อขอจ้างพัสดุ!#REF!</f>
        <v>#REF!</v>
      </c>
      <c r="U18" s="274"/>
      <c r="V18" s="274"/>
      <c r="W18" s="264"/>
      <c r="X18" s="263" t="e">
        <f t="shared" si="0"/>
        <v>#REF!</v>
      </c>
      <c r="Y18" s="274"/>
      <c r="Z18" s="264"/>
      <c r="AA18" s="263"/>
      <c r="AB18" s="264"/>
      <c r="AC18" s="134"/>
    </row>
    <row r="19" spans="1:30" x14ac:dyDescent="0.5">
      <c r="A19" s="268"/>
      <c r="B19" s="269"/>
      <c r="C19" s="270"/>
      <c r="D19" s="271" t="e">
        <f>ขอซื้อขอจ้างพัสดุ!#REF!</f>
        <v>#REF!</v>
      </c>
      <c r="E19" s="272"/>
      <c r="F19" s="272"/>
      <c r="G19" s="272"/>
      <c r="H19" s="272"/>
      <c r="I19" s="272"/>
      <c r="J19" s="272"/>
      <c r="K19" s="272"/>
      <c r="L19" s="272"/>
      <c r="M19" s="273"/>
      <c r="N19" s="274" t="e">
        <f>ขอซื้อขอจ้างพัสดุ!#REF!</f>
        <v>#REF!</v>
      </c>
      <c r="O19" s="274"/>
      <c r="P19" s="274"/>
      <c r="Q19" s="263" t="e">
        <f>ขอซื้อขอจ้างพัสดุ!#REF!</f>
        <v>#REF!</v>
      </c>
      <c r="R19" s="274"/>
      <c r="S19" s="264"/>
      <c r="T19" s="263" t="e">
        <f>ขอซื้อขอจ้างพัสดุ!#REF!</f>
        <v>#REF!</v>
      </c>
      <c r="U19" s="274"/>
      <c r="V19" s="274"/>
      <c r="W19" s="264"/>
      <c r="X19" s="263" t="e">
        <f t="shared" si="0"/>
        <v>#REF!</v>
      </c>
      <c r="Y19" s="274"/>
      <c r="Z19" s="264"/>
      <c r="AA19" s="263"/>
      <c r="AB19" s="264"/>
      <c r="AC19" s="134"/>
    </row>
    <row r="20" spans="1:30" x14ac:dyDescent="0.5">
      <c r="A20" s="268"/>
      <c r="B20" s="269"/>
      <c r="C20" s="270"/>
      <c r="D20" s="271" t="e">
        <f>ขอซื้อขอจ้างพัสดุ!#REF!</f>
        <v>#REF!</v>
      </c>
      <c r="E20" s="272"/>
      <c r="F20" s="272"/>
      <c r="G20" s="272"/>
      <c r="H20" s="272"/>
      <c r="I20" s="272"/>
      <c r="J20" s="272"/>
      <c r="K20" s="272"/>
      <c r="L20" s="272"/>
      <c r="M20" s="273"/>
      <c r="N20" s="274" t="e">
        <f>ขอซื้อขอจ้างพัสดุ!#REF!</f>
        <v>#REF!</v>
      </c>
      <c r="O20" s="274"/>
      <c r="P20" s="274"/>
      <c r="Q20" s="263" t="e">
        <f>ขอซื้อขอจ้างพัสดุ!#REF!</f>
        <v>#REF!</v>
      </c>
      <c r="R20" s="274"/>
      <c r="S20" s="264"/>
      <c r="T20" s="263" t="e">
        <f>ขอซื้อขอจ้างพัสดุ!#REF!</f>
        <v>#REF!</v>
      </c>
      <c r="U20" s="274"/>
      <c r="V20" s="274"/>
      <c r="W20" s="264"/>
      <c r="X20" s="263" t="e">
        <f t="shared" si="0"/>
        <v>#REF!</v>
      </c>
      <c r="Y20" s="274"/>
      <c r="Z20" s="264"/>
      <c r="AA20" s="263"/>
      <c r="AB20" s="264"/>
      <c r="AC20" s="134"/>
    </row>
    <row r="21" spans="1:30" x14ac:dyDescent="0.5">
      <c r="A21" s="268"/>
      <c r="B21" s="269"/>
      <c r="C21" s="270"/>
      <c r="D21" s="271" t="e">
        <f>ขอซื้อขอจ้างพัสดุ!#REF!</f>
        <v>#REF!</v>
      </c>
      <c r="E21" s="272"/>
      <c r="F21" s="272"/>
      <c r="G21" s="272"/>
      <c r="H21" s="272"/>
      <c r="I21" s="272"/>
      <c r="J21" s="272"/>
      <c r="K21" s="272"/>
      <c r="L21" s="272"/>
      <c r="M21" s="273"/>
      <c r="N21" s="274" t="e">
        <f>ขอซื้อขอจ้างพัสดุ!#REF!</f>
        <v>#REF!</v>
      </c>
      <c r="O21" s="274"/>
      <c r="P21" s="274"/>
      <c r="Q21" s="263" t="e">
        <f>ขอซื้อขอจ้างพัสดุ!#REF!</f>
        <v>#REF!</v>
      </c>
      <c r="R21" s="274"/>
      <c r="S21" s="264"/>
      <c r="T21" s="263" t="e">
        <f>ขอซื้อขอจ้างพัสดุ!#REF!</f>
        <v>#REF!</v>
      </c>
      <c r="U21" s="274"/>
      <c r="V21" s="274"/>
      <c r="W21" s="264"/>
      <c r="X21" s="263" t="e">
        <f t="shared" ref="X21" si="1">Q21*T21</f>
        <v>#REF!</v>
      </c>
      <c r="Y21" s="274"/>
      <c r="Z21" s="264"/>
      <c r="AA21" s="263"/>
      <c r="AB21" s="264"/>
      <c r="AC21" s="134"/>
    </row>
    <row r="22" spans="1:30" x14ac:dyDescent="0.5">
      <c r="A22" s="268"/>
      <c r="B22" s="269"/>
      <c r="C22" s="270"/>
      <c r="D22" s="271">
        <f>ขอซื้อขอจ้างพัสดุ!D18</f>
        <v>0</v>
      </c>
      <c r="E22" s="272"/>
      <c r="F22" s="272"/>
      <c r="G22" s="272"/>
      <c r="H22" s="272"/>
      <c r="I22" s="272"/>
      <c r="J22" s="272"/>
      <c r="K22" s="272"/>
      <c r="L22" s="272"/>
      <c r="M22" s="273"/>
      <c r="N22" s="274">
        <f>ขอซื้อขอจ้างพัสดุ!Q18</f>
        <v>0</v>
      </c>
      <c r="O22" s="274"/>
      <c r="P22" s="274"/>
      <c r="Q22" s="263">
        <f>ขอซื้อขอจ้างพัสดุ!U18</f>
        <v>0</v>
      </c>
      <c r="R22" s="274"/>
      <c r="S22" s="264"/>
      <c r="T22" s="263">
        <f>ขอซื้อขอจ้างพัสดุ!Y18</f>
        <v>0</v>
      </c>
      <c r="U22" s="274"/>
      <c r="V22" s="274"/>
      <c r="W22" s="264"/>
      <c r="X22" s="263">
        <f t="shared" ref="X22" si="2">Q22*T22</f>
        <v>0</v>
      </c>
      <c r="Y22" s="274"/>
      <c r="Z22" s="264"/>
      <c r="AA22" s="263"/>
      <c r="AB22" s="264"/>
      <c r="AC22" s="134"/>
    </row>
    <row r="23" spans="1:30" ht="23.25" customHeight="1" thickBot="1" x14ac:dyDescent="0.55000000000000004">
      <c r="A23" s="90"/>
      <c r="B23" s="275" t="e">
        <f>"(-"&amp;(BAHTTEXT(X23))&amp;"-)"</f>
        <v>#REF!</v>
      </c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97" t="s">
        <v>39</v>
      </c>
      <c r="Q23" s="297"/>
      <c r="R23" s="298">
        <v>3</v>
      </c>
      <c r="S23" s="298"/>
      <c r="T23" s="55" t="s">
        <v>40</v>
      </c>
      <c r="X23" s="299" t="e">
        <f>SUM(X13:X22)</f>
        <v>#REF!</v>
      </c>
      <c r="Y23" s="300"/>
      <c r="Z23" s="301"/>
      <c r="AA23" s="135"/>
      <c r="AB23" s="136"/>
      <c r="AC23" s="128"/>
    </row>
    <row r="24" spans="1:30" ht="7.5" customHeight="1" thickTop="1" x14ac:dyDescent="0.5">
      <c r="A24" s="90"/>
      <c r="B24" s="85"/>
      <c r="C24" s="85"/>
      <c r="D24" s="85"/>
      <c r="E24" s="85"/>
      <c r="F24" s="85"/>
      <c r="G24" s="85"/>
      <c r="H24" s="85"/>
      <c r="I24" s="162"/>
      <c r="J24" s="85"/>
      <c r="K24" s="85"/>
      <c r="L24" s="85"/>
      <c r="M24" s="85"/>
      <c r="N24" s="85"/>
      <c r="O24" s="85"/>
      <c r="P24" s="84"/>
      <c r="Q24" s="84"/>
      <c r="R24" s="84"/>
      <c r="S24" s="84"/>
      <c r="T24" s="54"/>
      <c r="X24" s="86"/>
      <c r="Y24" s="86"/>
      <c r="Z24" s="86"/>
      <c r="AA24" s="135"/>
      <c r="AB24" s="136"/>
      <c r="AC24" s="116"/>
    </row>
    <row r="25" spans="1:30" ht="21.75" customHeight="1" x14ac:dyDescent="0.5">
      <c r="A25" s="107"/>
      <c r="B25" s="69"/>
      <c r="C25" s="275" t="s">
        <v>130</v>
      </c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6"/>
      <c r="Q25" s="121" t="s">
        <v>99</v>
      </c>
      <c r="R25" s="89"/>
      <c r="S25" s="122"/>
      <c r="T25" s="89" t="s">
        <v>128</v>
      </c>
      <c r="U25" s="89"/>
      <c r="V25" s="89"/>
      <c r="W25" s="89"/>
      <c r="X25" s="89"/>
      <c r="Y25" s="89"/>
      <c r="Z25" s="89"/>
      <c r="AA25" s="140"/>
      <c r="AB25" s="140"/>
      <c r="AC25" s="88"/>
      <c r="AD25" s="47"/>
    </row>
    <row r="26" spans="1:30" ht="24" customHeight="1" x14ac:dyDescent="0.5">
      <c r="A26" s="90"/>
      <c r="B26" s="72"/>
      <c r="C26" s="58">
        <v>1</v>
      </c>
      <c r="D26" s="58" t="s">
        <v>17</v>
      </c>
      <c r="E26" s="265" t="s">
        <v>151</v>
      </c>
      <c r="F26" s="265"/>
      <c r="G26" s="265"/>
      <c r="H26" s="265"/>
      <c r="I26" s="265"/>
      <c r="J26" s="265"/>
      <c r="K26" s="47" t="s">
        <v>127</v>
      </c>
      <c r="N26" s="47"/>
      <c r="O26" s="47"/>
      <c r="P26" s="75"/>
      <c r="Q26" s="47"/>
      <c r="R26" s="47"/>
      <c r="S26" s="132"/>
      <c r="T26" s="47" t="s">
        <v>129</v>
      </c>
      <c r="U26" s="47"/>
      <c r="V26" s="47"/>
      <c r="W26" s="47"/>
      <c r="X26" s="47"/>
      <c r="Y26" s="47"/>
      <c r="Z26" s="47"/>
      <c r="AA26" s="141"/>
      <c r="AB26" s="141"/>
      <c r="AC26" s="75"/>
      <c r="AD26" s="47"/>
    </row>
    <row r="27" spans="1:30" ht="24" customHeight="1" x14ac:dyDescent="0.5">
      <c r="A27" s="90"/>
      <c r="B27" s="72"/>
      <c r="C27" s="58">
        <v>2</v>
      </c>
      <c r="D27" s="58" t="s">
        <v>17</v>
      </c>
      <c r="E27" s="265" t="e">
        <f>ขอซื้อขอจ้างพัสดุ!#REF!</f>
        <v>#REF!</v>
      </c>
      <c r="F27" s="265"/>
      <c r="G27" s="265"/>
      <c r="H27" s="265"/>
      <c r="I27" s="265"/>
      <c r="J27" s="265"/>
      <c r="K27" s="47" t="s">
        <v>47</v>
      </c>
      <c r="N27" s="47"/>
      <c r="O27" s="47"/>
      <c r="P27" s="75"/>
      <c r="Q27" s="47"/>
      <c r="R27" s="47"/>
      <c r="S27" s="132"/>
      <c r="T27" s="47" t="s">
        <v>108</v>
      </c>
      <c r="U27" s="47"/>
      <c r="V27" s="47"/>
      <c r="W27" s="47"/>
      <c r="X27" s="47"/>
      <c r="Y27" s="47"/>
      <c r="Z27" s="47"/>
      <c r="AA27" s="141"/>
      <c r="AB27" s="141"/>
      <c r="AC27" s="75"/>
      <c r="AD27" s="47"/>
    </row>
    <row r="28" spans="1:30" ht="24" customHeight="1" x14ac:dyDescent="0.5">
      <c r="A28" s="90"/>
      <c r="B28" s="72"/>
      <c r="C28" s="58">
        <v>3</v>
      </c>
      <c r="D28" s="58" t="s">
        <v>17</v>
      </c>
      <c r="E28" s="265" t="e">
        <f>ขอซื้อขอจ้างพัสดุ!#REF!</f>
        <v>#REF!</v>
      </c>
      <c r="F28" s="265"/>
      <c r="G28" s="265"/>
      <c r="H28" s="265"/>
      <c r="I28" s="265"/>
      <c r="J28" s="265"/>
      <c r="K28" s="47" t="s">
        <v>47</v>
      </c>
      <c r="N28" s="47"/>
      <c r="O28" s="47"/>
      <c r="P28" s="75"/>
      <c r="Q28" s="47"/>
      <c r="R28" s="47"/>
      <c r="S28" s="132"/>
      <c r="T28" s="277" t="s">
        <v>133</v>
      </c>
      <c r="U28" s="277"/>
      <c r="V28" s="277"/>
      <c r="W28" s="277"/>
      <c r="X28" s="277"/>
      <c r="Y28" s="277"/>
      <c r="Z28" s="277"/>
      <c r="AA28" s="277"/>
      <c r="AB28" s="277"/>
      <c r="AC28" s="75"/>
      <c r="AD28" s="47"/>
    </row>
    <row r="29" spans="1:30" ht="24" customHeight="1" x14ac:dyDescent="0.5">
      <c r="A29" s="90"/>
      <c r="B29" s="72"/>
      <c r="C29" s="58"/>
      <c r="D29" s="58"/>
      <c r="E29" s="59" t="s">
        <v>13</v>
      </c>
      <c r="F29" s="298"/>
      <c r="G29" s="298"/>
      <c r="H29" s="298"/>
      <c r="I29" s="298"/>
      <c r="J29" s="298"/>
      <c r="K29" s="58" t="s">
        <v>114</v>
      </c>
      <c r="L29" s="58"/>
      <c r="M29" s="47"/>
      <c r="N29" s="47"/>
      <c r="O29" s="47"/>
      <c r="P29" s="75"/>
      <c r="Q29" s="47"/>
      <c r="R29" s="47"/>
      <c r="S29" s="47"/>
      <c r="T29" s="58"/>
      <c r="U29" s="59" t="s">
        <v>13</v>
      </c>
      <c r="V29" s="298"/>
      <c r="W29" s="298"/>
      <c r="X29" s="298"/>
      <c r="Y29" s="298"/>
      <c r="Z29" s="298"/>
      <c r="AA29" s="142" t="s">
        <v>104</v>
      </c>
      <c r="AB29" s="142"/>
      <c r="AC29" s="91"/>
      <c r="AD29" s="47"/>
    </row>
    <row r="30" spans="1:30" ht="24" customHeight="1" x14ac:dyDescent="0.5">
      <c r="A30" s="92"/>
      <c r="B30" s="80"/>
      <c r="C30" s="77"/>
      <c r="D30" s="77"/>
      <c r="E30" s="78"/>
      <c r="F30" s="266" t="s">
        <v>106</v>
      </c>
      <c r="G30" s="266"/>
      <c r="H30" s="266"/>
      <c r="I30" s="266"/>
      <c r="J30" s="266"/>
      <c r="K30" s="78"/>
      <c r="L30" s="78"/>
      <c r="M30" s="78"/>
      <c r="N30" s="78"/>
      <c r="O30" s="78"/>
      <c r="P30" s="79"/>
      <c r="Q30" s="78"/>
      <c r="R30" s="78"/>
      <c r="S30" s="78"/>
      <c r="T30" s="77"/>
      <c r="U30" s="77"/>
      <c r="V30" s="266" t="s">
        <v>82</v>
      </c>
      <c r="W30" s="303"/>
      <c r="X30" s="303"/>
      <c r="Y30" s="303"/>
      <c r="Z30" s="266"/>
      <c r="AA30" s="143"/>
      <c r="AB30" s="143"/>
      <c r="AC30" s="93"/>
      <c r="AD30" s="47"/>
    </row>
    <row r="31" spans="1:30" x14ac:dyDescent="0.5">
      <c r="A31" s="107" t="s">
        <v>91</v>
      </c>
      <c r="B31" s="69"/>
      <c r="C31" s="108" t="s">
        <v>44</v>
      </c>
      <c r="D31" s="58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75"/>
      <c r="Q31" s="118"/>
      <c r="R31" s="47"/>
      <c r="S31" s="58" t="s">
        <v>123</v>
      </c>
      <c r="T31" s="47"/>
      <c r="U31" s="63"/>
      <c r="V31" s="63"/>
      <c r="W31" s="161"/>
      <c r="X31" s="161"/>
      <c r="Y31" s="161"/>
      <c r="Z31" s="123"/>
      <c r="AA31" s="139"/>
      <c r="AB31" s="63" t="s">
        <v>132</v>
      </c>
      <c r="AC31" s="164"/>
      <c r="AD31" s="47"/>
    </row>
    <row r="32" spans="1:30" x14ac:dyDescent="0.5">
      <c r="A32" s="90"/>
      <c r="B32" s="61"/>
      <c r="C32" s="47" t="s">
        <v>116</v>
      </c>
      <c r="D32" s="58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75"/>
      <c r="Q32" s="108" t="s">
        <v>138</v>
      </c>
      <c r="R32" s="47"/>
      <c r="T32" s="47"/>
      <c r="U32" s="63"/>
      <c r="V32" s="63"/>
      <c r="W32" s="63"/>
      <c r="X32" s="63"/>
      <c r="Y32" s="63"/>
      <c r="Z32" s="63"/>
      <c r="AA32" s="139"/>
      <c r="AB32" s="142"/>
      <c r="AC32" s="75"/>
      <c r="AD32" s="47"/>
    </row>
    <row r="33" spans="1:31" x14ac:dyDescent="0.5">
      <c r="A33" s="314" t="s">
        <v>115</v>
      </c>
      <c r="B33" s="277"/>
      <c r="C33" s="277"/>
      <c r="D33" s="277"/>
      <c r="E33" s="277"/>
      <c r="F33" s="277"/>
      <c r="G33" s="277"/>
      <c r="H33" s="277"/>
      <c r="I33" s="277"/>
      <c r="J33" s="277"/>
      <c r="K33" s="277"/>
      <c r="L33" s="277"/>
      <c r="M33" s="277"/>
      <c r="N33" s="277"/>
      <c r="O33" s="277"/>
      <c r="P33" s="315"/>
      <c r="Q33" s="68"/>
      <c r="R33" s="47"/>
      <c r="S33" s="47" t="s">
        <v>121</v>
      </c>
      <c r="T33" s="47"/>
      <c r="U33" s="63"/>
      <c r="V33" s="63"/>
      <c r="W33" s="63"/>
      <c r="X33" s="58"/>
      <c r="Y33" s="63"/>
      <c r="Z33" s="63"/>
      <c r="AA33" s="139"/>
      <c r="AB33" s="142"/>
      <c r="AC33" s="75"/>
      <c r="AD33" s="47"/>
    </row>
    <row r="34" spans="1:31" ht="21.75" customHeight="1" x14ac:dyDescent="0.5">
      <c r="A34" s="90"/>
      <c r="B34" s="61"/>
      <c r="C34" s="58"/>
      <c r="D34" s="58"/>
      <c r="E34" s="59" t="s">
        <v>13</v>
      </c>
      <c r="F34" s="123"/>
      <c r="G34" s="123"/>
      <c r="H34" s="123"/>
      <c r="I34" s="123"/>
      <c r="J34" s="123"/>
      <c r="K34" s="70" t="s">
        <v>104</v>
      </c>
      <c r="M34" s="70"/>
      <c r="N34" s="70"/>
      <c r="O34" s="70"/>
      <c r="P34" s="75"/>
      <c r="Q34" s="68"/>
      <c r="R34" s="47"/>
      <c r="S34" s="47" t="s">
        <v>122</v>
      </c>
      <c r="U34" s="63"/>
      <c r="V34" s="63"/>
      <c r="W34" s="63"/>
      <c r="X34" s="63"/>
      <c r="Y34" s="63"/>
      <c r="Z34" s="63"/>
      <c r="AA34" s="139"/>
      <c r="AB34" s="142"/>
      <c r="AC34" s="75"/>
      <c r="AD34" s="47"/>
    </row>
    <row r="35" spans="1:31" ht="21.75" customHeight="1" x14ac:dyDescent="0.5">
      <c r="A35" s="92"/>
      <c r="B35" s="76"/>
      <c r="C35" s="78"/>
      <c r="D35" s="77"/>
      <c r="E35" s="77"/>
      <c r="F35" s="266" t="s">
        <v>82</v>
      </c>
      <c r="G35" s="266"/>
      <c r="H35" s="266"/>
      <c r="I35" s="266"/>
      <c r="J35" s="266"/>
      <c r="K35" s="77"/>
      <c r="L35" s="80"/>
      <c r="M35" s="77"/>
      <c r="N35" s="78"/>
      <c r="O35" s="78"/>
      <c r="P35" s="79"/>
      <c r="Q35" s="68"/>
      <c r="R35" s="47"/>
      <c r="S35" s="58" t="s">
        <v>9</v>
      </c>
      <c r="T35" s="58"/>
      <c r="U35" s="298"/>
      <c r="V35" s="298"/>
      <c r="W35" s="298"/>
      <c r="X35" s="298"/>
      <c r="Y35" s="298"/>
      <c r="Z35" s="298"/>
      <c r="AA35" s="298"/>
      <c r="AB35" s="139" t="s">
        <v>54</v>
      </c>
      <c r="AC35" s="75"/>
      <c r="AD35" s="47"/>
    </row>
    <row r="36" spans="1:31" ht="24" customHeight="1" x14ac:dyDescent="0.5">
      <c r="A36" s="107" t="s">
        <v>92</v>
      </c>
      <c r="B36" s="69"/>
      <c r="C36" s="58" t="s">
        <v>66</v>
      </c>
      <c r="D36" s="58"/>
      <c r="E36" s="47"/>
      <c r="F36" s="47"/>
      <c r="G36" s="47"/>
      <c r="H36" s="47"/>
      <c r="I36" s="47"/>
      <c r="J36" s="316"/>
      <c r="K36" s="316"/>
      <c r="L36" s="316"/>
      <c r="M36" s="316"/>
      <c r="N36" s="316"/>
      <c r="O36" s="317"/>
      <c r="P36" s="318"/>
      <c r="Q36" s="68"/>
      <c r="R36" s="47"/>
      <c r="S36" s="58"/>
      <c r="T36" s="58"/>
      <c r="U36" s="59" t="s">
        <v>13</v>
      </c>
      <c r="V36" s="298"/>
      <c r="W36" s="298"/>
      <c r="X36" s="298"/>
      <c r="Y36" s="298"/>
      <c r="Z36" s="298"/>
      <c r="AA36" s="298"/>
      <c r="AB36" s="298"/>
      <c r="AC36" s="91" t="s">
        <v>104</v>
      </c>
      <c r="AD36" s="47"/>
    </row>
    <row r="37" spans="1:31" ht="24" customHeight="1" x14ac:dyDescent="0.5">
      <c r="A37" s="90"/>
      <c r="B37" s="61"/>
      <c r="C37" s="58"/>
      <c r="D37" s="58"/>
      <c r="E37" s="59" t="s">
        <v>13</v>
      </c>
      <c r="F37" s="123"/>
      <c r="G37" s="123"/>
      <c r="H37" s="123"/>
      <c r="I37" s="123"/>
      <c r="J37" s="123"/>
      <c r="K37" s="148" t="s">
        <v>103</v>
      </c>
      <c r="M37" s="148"/>
      <c r="N37" s="148"/>
      <c r="O37" s="70"/>
      <c r="P37" s="75"/>
      <c r="Q37" s="149"/>
      <c r="R37" s="78"/>
      <c r="S37" s="77"/>
      <c r="T37" s="77"/>
      <c r="U37" s="77"/>
      <c r="V37" s="310" t="s">
        <v>82</v>
      </c>
      <c r="W37" s="310"/>
      <c r="X37" s="310"/>
      <c r="Y37" s="310"/>
      <c r="Z37" s="310"/>
      <c r="AA37" s="310"/>
      <c r="AB37" s="310"/>
      <c r="AC37" s="79"/>
      <c r="AD37" s="47"/>
    </row>
    <row r="38" spans="1:31" ht="24" customHeight="1" x14ac:dyDescent="0.5">
      <c r="A38" s="90"/>
      <c r="B38" s="61"/>
      <c r="C38" s="61"/>
      <c r="D38" s="61"/>
      <c r="E38" s="59" t="s">
        <v>14</v>
      </c>
      <c r="F38" s="267"/>
      <c r="G38" s="267"/>
      <c r="H38" s="267"/>
      <c r="I38" s="267"/>
      <c r="J38" s="267"/>
      <c r="K38" s="58" t="s">
        <v>15</v>
      </c>
      <c r="L38" s="72"/>
      <c r="M38" s="61"/>
      <c r="N38" s="47"/>
      <c r="O38" s="47"/>
      <c r="P38" s="75"/>
      <c r="Q38" s="118" t="s">
        <v>94</v>
      </c>
      <c r="R38" s="47"/>
      <c r="S38" s="108" t="s">
        <v>44</v>
      </c>
      <c r="T38" s="61"/>
      <c r="U38" s="61"/>
      <c r="V38" s="61"/>
      <c r="W38" s="61"/>
      <c r="X38" s="61"/>
      <c r="Y38" s="61"/>
      <c r="Z38" s="61"/>
      <c r="AA38" s="144"/>
      <c r="AB38" s="144"/>
      <c r="AC38" s="94"/>
      <c r="AD38" s="47"/>
    </row>
    <row r="39" spans="1:31" ht="7.5" customHeight="1" x14ac:dyDescent="0.5">
      <c r="A39" s="92"/>
      <c r="B39" s="76"/>
      <c r="C39" s="78"/>
      <c r="D39" s="77"/>
      <c r="E39" s="77"/>
      <c r="F39" s="310"/>
      <c r="G39" s="310"/>
      <c r="H39" s="310"/>
      <c r="I39" s="310"/>
      <c r="J39" s="310"/>
      <c r="K39" s="77"/>
      <c r="L39" s="77"/>
      <c r="M39" s="77"/>
      <c r="N39" s="78"/>
      <c r="O39" s="78"/>
      <c r="P39" s="79"/>
      <c r="Q39" s="47"/>
      <c r="R39" s="69"/>
      <c r="S39" s="47"/>
      <c r="T39" s="47"/>
      <c r="U39" s="47"/>
      <c r="V39" s="47"/>
      <c r="W39" s="47"/>
      <c r="X39" s="47"/>
      <c r="Y39" s="47"/>
      <c r="Z39" s="47"/>
      <c r="AA39" s="141"/>
      <c r="AB39" s="142"/>
      <c r="AC39" s="75"/>
      <c r="AD39" s="47"/>
    </row>
    <row r="40" spans="1:31" x14ac:dyDescent="0.5">
      <c r="A40" s="117" t="s">
        <v>93</v>
      </c>
      <c r="B40" s="87"/>
      <c r="C40" s="126" t="s">
        <v>120</v>
      </c>
      <c r="D40" s="126"/>
      <c r="E40" s="127"/>
      <c r="F40" s="127"/>
      <c r="G40" s="127"/>
      <c r="H40" s="126"/>
      <c r="I40" s="126"/>
      <c r="J40" s="126"/>
      <c r="K40" s="126"/>
      <c r="L40" s="126"/>
      <c r="M40" s="127"/>
      <c r="N40" s="127"/>
      <c r="O40" s="127"/>
      <c r="P40" s="128"/>
      <c r="Q40" s="68"/>
      <c r="R40" s="47"/>
      <c r="S40" s="58"/>
      <c r="T40" s="47" t="s">
        <v>110</v>
      </c>
      <c r="U40" s="47"/>
      <c r="V40" s="47"/>
      <c r="W40" s="47"/>
      <c r="X40" s="47"/>
      <c r="Y40" s="47"/>
      <c r="Z40" s="47"/>
      <c r="AA40" s="141"/>
      <c r="AB40" s="142"/>
      <c r="AC40" s="75"/>
      <c r="AD40" s="47"/>
    </row>
    <row r="41" spans="1:31" x14ac:dyDescent="0.5">
      <c r="A41" s="111"/>
      <c r="B41" s="85"/>
      <c r="C41" s="108"/>
      <c r="D41" s="108"/>
      <c r="E41" s="112" t="s">
        <v>13</v>
      </c>
      <c r="F41" s="108"/>
      <c r="G41" s="108"/>
      <c r="H41" s="309"/>
      <c r="I41" s="309"/>
      <c r="J41" s="309"/>
      <c r="K41" s="309"/>
      <c r="L41" s="309"/>
      <c r="M41" s="309"/>
      <c r="N41" s="109"/>
      <c r="O41" s="109"/>
      <c r="P41" s="110"/>
      <c r="Q41" s="68"/>
      <c r="R41" s="47"/>
      <c r="S41" s="58" t="s">
        <v>109</v>
      </c>
      <c r="T41" s="47"/>
      <c r="U41" s="47"/>
      <c r="V41" s="47"/>
      <c r="W41" s="47"/>
      <c r="X41" s="47"/>
      <c r="Y41" s="47"/>
      <c r="Z41" s="47"/>
      <c r="AA41" s="141"/>
      <c r="AB41" s="142"/>
      <c r="AC41" s="75"/>
      <c r="AD41" s="47"/>
    </row>
    <row r="42" spans="1:31" x14ac:dyDescent="0.5">
      <c r="A42" s="111"/>
      <c r="B42" s="85"/>
      <c r="C42" s="85"/>
      <c r="D42" s="85"/>
      <c r="E42" s="112"/>
      <c r="F42" s="47"/>
      <c r="G42" s="108"/>
      <c r="H42" s="295" t="s">
        <v>100</v>
      </c>
      <c r="I42" s="295"/>
      <c r="J42" s="295"/>
      <c r="K42" s="295"/>
      <c r="L42" s="295"/>
      <c r="M42" s="295"/>
      <c r="N42" s="108"/>
      <c r="O42" s="109"/>
      <c r="P42" s="110"/>
      <c r="Q42" s="68"/>
      <c r="R42" s="47"/>
      <c r="S42" s="58" t="s">
        <v>64</v>
      </c>
      <c r="T42" s="47"/>
      <c r="U42" s="47"/>
      <c r="V42" s="47"/>
      <c r="W42" s="66"/>
      <c r="X42" s="58"/>
      <c r="Y42" s="298"/>
      <c r="Z42" s="298"/>
      <c r="AA42" s="298"/>
      <c r="AB42" s="298"/>
      <c r="AC42" s="95"/>
      <c r="AD42" s="47"/>
    </row>
    <row r="43" spans="1:31" x14ac:dyDescent="0.5">
      <c r="A43" s="111"/>
      <c r="B43" s="85"/>
      <c r="C43" s="85"/>
      <c r="D43" s="85"/>
      <c r="E43" s="112"/>
      <c r="F43" s="47"/>
      <c r="G43" s="108"/>
      <c r="H43" s="295" t="s">
        <v>102</v>
      </c>
      <c r="I43" s="295"/>
      <c r="J43" s="295"/>
      <c r="K43" s="295"/>
      <c r="L43" s="295"/>
      <c r="M43" s="295"/>
      <c r="N43" s="108"/>
      <c r="O43" s="109"/>
      <c r="P43" s="110"/>
      <c r="Q43" s="68"/>
      <c r="R43" s="47"/>
      <c r="S43" s="58"/>
      <c r="T43" s="58"/>
      <c r="U43" s="59" t="s">
        <v>13</v>
      </c>
      <c r="W43" s="298"/>
      <c r="X43" s="298"/>
      <c r="Y43" s="298"/>
      <c r="Z43" s="298"/>
      <c r="AA43" s="298"/>
      <c r="AB43" s="298"/>
      <c r="AC43" s="91" t="s">
        <v>103</v>
      </c>
      <c r="AD43" s="47"/>
    </row>
    <row r="44" spans="1:31" ht="24" customHeight="1" x14ac:dyDescent="0.5">
      <c r="A44" s="111"/>
      <c r="B44" s="85"/>
      <c r="C44" s="85"/>
      <c r="D44" s="85"/>
      <c r="E44" s="112"/>
      <c r="F44" s="47"/>
      <c r="G44" s="295" t="s">
        <v>101</v>
      </c>
      <c r="H44" s="295"/>
      <c r="I44" s="295"/>
      <c r="J44" s="295"/>
      <c r="K44" s="295"/>
      <c r="L44" s="295"/>
      <c r="M44" s="295"/>
      <c r="N44" s="295"/>
      <c r="O44" s="109"/>
      <c r="P44" s="110"/>
      <c r="Q44" s="68"/>
      <c r="R44" s="47"/>
      <c r="S44" s="58"/>
      <c r="T44" s="61"/>
      <c r="U44" s="61"/>
      <c r="V44" s="59" t="s">
        <v>14</v>
      </c>
      <c r="W44" s="309"/>
      <c r="X44" s="309"/>
      <c r="Y44" s="309"/>
      <c r="Z44" s="309"/>
      <c r="AA44" s="309"/>
      <c r="AB44" s="309"/>
      <c r="AC44" s="130" t="s">
        <v>15</v>
      </c>
      <c r="AD44" s="47"/>
    </row>
    <row r="45" spans="1:31" x14ac:dyDescent="0.5">
      <c r="A45" s="111"/>
      <c r="B45" s="85"/>
      <c r="C45" s="108"/>
      <c r="D45" s="108"/>
      <c r="E45" s="109"/>
      <c r="F45" s="108"/>
      <c r="G45" s="108"/>
      <c r="H45" s="313" t="s">
        <v>2</v>
      </c>
      <c r="I45" s="313"/>
      <c r="J45" s="313"/>
      <c r="K45" s="313"/>
      <c r="L45" s="313"/>
      <c r="M45" s="313"/>
      <c r="N45" s="109"/>
      <c r="O45" s="109"/>
      <c r="P45" s="110"/>
      <c r="Q45" s="124"/>
      <c r="R45" s="47"/>
      <c r="S45" s="58"/>
      <c r="T45" s="47"/>
      <c r="U45" s="47" t="s">
        <v>2</v>
      </c>
      <c r="V45" s="47"/>
      <c r="W45" s="298"/>
      <c r="X45" s="298"/>
      <c r="Y45" s="298"/>
      <c r="Z45" s="298"/>
      <c r="AA45" s="298"/>
      <c r="AB45" s="298"/>
      <c r="AC45" s="91"/>
      <c r="AD45" s="58"/>
      <c r="AE45" s="58"/>
    </row>
    <row r="46" spans="1:31" ht="9.75" customHeight="1" x14ac:dyDescent="0.5">
      <c r="A46" s="113"/>
      <c r="B46" s="74"/>
      <c r="C46" s="114"/>
      <c r="D46" s="114"/>
      <c r="E46" s="115"/>
      <c r="F46" s="114"/>
      <c r="G46" s="114"/>
      <c r="H46" s="296"/>
      <c r="I46" s="296"/>
      <c r="J46" s="296"/>
      <c r="K46" s="296"/>
      <c r="L46" s="296"/>
      <c r="M46" s="296"/>
      <c r="N46" s="115"/>
      <c r="O46" s="115"/>
      <c r="P46" s="116"/>
      <c r="Q46" s="81"/>
      <c r="R46" s="78"/>
      <c r="S46" s="77"/>
      <c r="T46" s="78"/>
      <c r="U46" s="78"/>
      <c r="V46" s="78"/>
      <c r="W46" s="78"/>
      <c r="X46" s="78"/>
      <c r="Y46" s="78"/>
      <c r="Z46" s="78"/>
      <c r="AA46" s="145"/>
      <c r="AB46" s="143"/>
      <c r="AC46" s="79"/>
      <c r="AD46" s="47"/>
    </row>
    <row r="47" spans="1:31" x14ac:dyDescent="0.5">
      <c r="A47" s="117" t="s">
        <v>96</v>
      </c>
      <c r="B47" s="89"/>
      <c r="C47" s="102" t="s">
        <v>97</v>
      </c>
      <c r="D47" s="103"/>
      <c r="E47" s="103"/>
      <c r="F47" s="104"/>
      <c r="G47" s="104"/>
      <c r="H47" s="104"/>
      <c r="I47" s="104"/>
      <c r="J47" s="104"/>
      <c r="K47" s="319"/>
      <c r="L47" s="319"/>
      <c r="M47" s="319"/>
      <c r="N47" s="319"/>
      <c r="O47" s="89"/>
      <c r="P47" s="88"/>
      <c r="Q47" s="118" t="s">
        <v>95</v>
      </c>
      <c r="R47" s="69"/>
      <c r="S47" s="69" t="s">
        <v>70</v>
      </c>
      <c r="T47" s="109"/>
      <c r="U47" s="159"/>
      <c r="V47" s="159"/>
      <c r="W47" s="159"/>
      <c r="X47" s="159"/>
      <c r="Y47" s="159"/>
      <c r="Z47" s="61"/>
      <c r="AA47" s="144"/>
      <c r="AB47" s="144"/>
      <c r="AC47" s="94"/>
      <c r="AD47" s="47"/>
    </row>
    <row r="48" spans="1:31" x14ac:dyDescent="0.5">
      <c r="A48" s="124"/>
      <c r="B48" s="2"/>
      <c r="C48" s="2"/>
      <c r="D48" s="2"/>
      <c r="E48" s="125" t="s">
        <v>131</v>
      </c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75"/>
      <c r="Q48" s="59"/>
      <c r="R48" s="47"/>
      <c r="S48" s="58"/>
      <c r="T48" s="47"/>
      <c r="U48" s="47"/>
      <c r="V48" s="47"/>
      <c r="W48" s="47"/>
      <c r="X48" s="47"/>
      <c r="Y48" s="47"/>
      <c r="Z48" s="47"/>
      <c r="AA48" s="141"/>
      <c r="AB48" s="142"/>
      <c r="AC48" s="75"/>
      <c r="AD48" s="47"/>
    </row>
    <row r="49" spans="1:30" x14ac:dyDescent="0.5">
      <c r="A49" s="96" t="s">
        <v>87</v>
      </c>
      <c r="B49" s="97"/>
      <c r="C49" s="97"/>
      <c r="D49" s="97"/>
      <c r="E49" s="306" t="s">
        <v>107</v>
      </c>
      <c r="F49" s="306"/>
      <c r="G49" s="306"/>
      <c r="H49" s="306"/>
      <c r="I49" s="306"/>
      <c r="J49" s="306"/>
      <c r="K49" s="306"/>
      <c r="N49" s="100" t="s">
        <v>88</v>
      </c>
      <c r="O49" s="101"/>
      <c r="P49" s="150"/>
      <c r="Q49" s="47"/>
      <c r="R49" s="59"/>
      <c r="S49" s="68" t="s">
        <v>13</v>
      </c>
      <c r="T49" s="298"/>
      <c r="U49" s="298"/>
      <c r="V49" s="298"/>
      <c r="W49" s="298"/>
      <c r="X49" s="298"/>
      <c r="Y49" s="298"/>
      <c r="Z49" s="298"/>
      <c r="AA49" s="298"/>
      <c r="AB49" s="298"/>
      <c r="AC49" s="75"/>
      <c r="AD49" s="47"/>
    </row>
    <row r="50" spans="1:30" x14ac:dyDescent="0.5">
      <c r="A50" s="98"/>
      <c r="B50" s="82"/>
      <c r="C50" s="82"/>
      <c r="D50" s="2"/>
      <c r="E50" s="82"/>
      <c r="F50" s="82"/>
      <c r="G50" s="82"/>
      <c r="H50" s="82"/>
      <c r="I50" s="82"/>
      <c r="J50" s="82"/>
      <c r="K50" s="82"/>
      <c r="L50" s="2"/>
      <c r="M50" s="82"/>
      <c r="N50" s="293"/>
      <c r="O50" s="293"/>
      <c r="P50" s="294"/>
      <c r="Q50" s="47"/>
      <c r="R50" s="47"/>
      <c r="S50" s="58"/>
      <c r="T50" s="307" t="s">
        <v>100</v>
      </c>
      <c r="U50" s="307"/>
      <c r="V50" s="307"/>
      <c r="W50" s="307"/>
      <c r="X50" s="307"/>
      <c r="Y50" s="307"/>
      <c r="Z50" s="307"/>
      <c r="AA50" s="307"/>
      <c r="AB50" s="307"/>
      <c r="AC50" s="94"/>
      <c r="AD50" s="47"/>
    </row>
    <row r="51" spans="1:30" x14ac:dyDescent="0.5">
      <c r="A51" s="98"/>
      <c r="B51" s="82"/>
      <c r="C51" s="82"/>
      <c r="D51" s="2"/>
      <c r="E51" s="82"/>
      <c r="F51" s="82"/>
      <c r="G51" s="82"/>
      <c r="H51" s="82"/>
      <c r="I51" s="82"/>
      <c r="J51" s="82"/>
      <c r="K51" s="82"/>
      <c r="L51" s="2"/>
      <c r="M51" s="82"/>
      <c r="N51" s="293"/>
      <c r="O51" s="293"/>
      <c r="P51" s="294"/>
      <c r="Q51" s="47"/>
      <c r="R51" s="47"/>
      <c r="S51" s="58"/>
      <c r="T51" s="295" t="s">
        <v>102</v>
      </c>
      <c r="U51" s="295"/>
      <c r="V51" s="295"/>
      <c r="W51" s="295"/>
      <c r="X51" s="295"/>
      <c r="Y51" s="295"/>
      <c r="Z51" s="295"/>
      <c r="AA51" s="295"/>
      <c r="AB51" s="295"/>
      <c r="AC51" s="94"/>
      <c r="AD51" s="47"/>
    </row>
    <row r="52" spans="1:30" x14ac:dyDescent="0.5">
      <c r="A52" s="98"/>
      <c r="B52" s="82"/>
      <c r="C52" s="82"/>
      <c r="D52" s="2"/>
      <c r="E52" s="82"/>
      <c r="F52" s="82"/>
      <c r="G52" s="82"/>
      <c r="H52" s="82"/>
      <c r="I52" s="82"/>
      <c r="J52" s="82"/>
      <c r="K52" s="82"/>
      <c r="L52" s="2"/>
      <c r="M52" s="2"/>
      <c r="N52" s="304"/>
      <c r="O52" s="304"/>
      <c r="P52" s="305"/>
      <c r="Q52" s="47"/>
      <c r="R52" s="47"/>
      <c r="S52" s="58"/>
      <c r="T52" s="308" t="s">
        <v>101</v>
      </c>
      <c r="U52" s="308"/>
      <c r="V52" s="308"/>
      <c r="W52" s="308"/>
      <c r="X52" s="308"/>
      <c r="Y52" s="308"/>
      <c r="Z52" s="308"/>
      <c r="AA52" s="308"/>
      <c r="AB52" s="308"/>
      <c r="AC52" s="94"/>
      <c r="AD52" s="47"/>
    </row>
    <row r="53" spans="1:30" ht="22.5" thickBot="1" x14ac:dyDescent="0.55000000000000004">
      <c r="A53" s="99"/>
      <c r="B53" s="2"/>
      <c r="C53" s="67" t="s">
        <v>13</v>
      </c>
      <c r="D53" s="2"/>
      <c r="E53" s="298"/>
      <c r="F53" s="298"/>
      <c r="G53" s="298"/>
      <c r="H53" s="298"/>
      <c r="I53" s="2" t="s">
        <v>89</v>
      </c>
      <c r="K53" s="67" t="s">
        <v>105</v>
      </c>
      <c r="L53" s="67"/>
      <c r="M53" s="151"/>
      <c r="N53" s="311"/>
      <c r="O53" s="311"/>
      <c r="P53" s="312"/>
      <c r="Q53" s="47"/>
      <c r="R53" s="47"/>
      <c r="S53" s="58" t="s">
        <v>2</v>
      </c>
      <c r="T53" s="309"/>
      <c r="U53" s="309"/>
      <c r="V53" s="309"/>
      <c r="W53" s="309"/>
      <c r="X53" s="309"/>
      <c r="Y53" s="309"/>
      <c r="Z53" s="309"/>
      <c r="AA53" s="309"/>
      <c r="AB53" s="309"/>
      <c r="AC53" s="75"/>
      <c r="AD53" s="47"/>
    </row>
    <row r="54" spans="1:30" ht="22.5" thickTop="1" x14ac:dyDescent="0.5">
      <c r="A54" s="81"/>
      <c r="B54" s="80"/>
      <c r="C54" s="105"/>
      <c r="D54" s="106" t="s">
        <v>90</v>
      </c>
      <c r="E54" s="1"/>
      <c r="F54" s="78"/>
      <c r="G54" s="78"/>
      <c r="H54" s="78"/>
      <c r="I54" s="78"/>
      <c r="J54" s="78"/>
      <c r="K54" s="1"/>
      <c r="L54" s="1"/>
      <c r="M54" s="1"/>
      <c r="N54" s="1"/>
      <c r="O54" s="1"/>
      <c r="P54" s="119"/>
      <c r="Q54" s="78"/>
      <c r="R54" s="78"/>
      <c r="S54" s="120"/>
      <c r="T54" s="302"/>
      <c r="U54" s="302"/>
      <c r="V54" s="302"/>
      <c r="W54" s="302"/>
      <c r="X54" s="302"/>
      <c r="Y54" s="302"/>
      <c r="Z54" s="302"/>
      <c r="AA54" s="302"/>
      <c r="AB54" s="302"/>
      <c r="AC54" s="79"/>
      <c r="AD54" s="47"/>
    </row>
    <row r="55" spans="1:30" x14ac:dyDescent="0.5">
      <c r="A55" s="47"/>
      <c r="B55" s="61"/>
      <c r="C55" s="58"/>
      <c r="D55" s="58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58"/>
      <c r="T55" s="47"/>
      <c r="U55" s="47"/>
      <c r="V55" s="47"/>
      <c r="W55" s="47"/>
      <c r="X55" s="47"/>
      <c r="Y55" s="47"/>
      <c r="Z55" s="47"/>
      <c r="AA55" s="141"/>
      <c r="AB55" s="142"/>
      <c r="AC55" s="47"/>
      <c r="AD55" s="47"/>
    </row>
    <row r="56" spans="1:30" x14ac:dyDescent="0.5">
      <c r="A56" s="47"/>
      <c r="B56" s="60"/>
      <c r="C56" s="58"/>
      <c r="D56" s="58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58"/>
      <c r="T56" s="47"/>
      <c r="U56" s="47"/>
      <c r="V56" s="47"/>
      <c r="W56" s="47"/>
      <c r="X56" s="47"/>
      <c r="Y56" s="47"/>
      <c r="Z56" s="47"/>
      <c r="AA56" s="141"/>
      <c r="AB56" s="142"/>
      <c r="AC56" s="47"/>
      <c r="AD56" s="47"/>
    </row>
    <row r="57" spans="1:30" x14ac:dyDescent="0.5">
      <c r="A57" s="47"/>
      <c r="B57" s="60"/>
      <c r="C57" s="58"/>
      <c r="D57" s="58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58"/>
      <c r="T57" s="47"/>
      <c r="U57" s="47"/>
      <c r="V57" s="47"/>
      <c r="W57" s="47"/>
      <c r="X57" s="47"/>
      <c r="Y57" s="47"/>
      <c r="Z57" s="47"/>
      <c r="AA57" s="141"/>
      <c r="AB57" s="142"/>
      <c r="AC57" s="47"/>
      <c r="AD57" s="47"/>
    </row>
    <row r="58" spans="1:30" x14ac:dyDescent="0.5">
      <c r="A58" s="47"/>
      <c r="B58" s="60"/>
      <c r="C58" s="58"/>
      <c r="D58" s="58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58"/>
      <c r="T58" s="47"/>
      <c r="U58" s="47"/>
      <c r="V58" s="47"/>
      <c r="W58" s="47"/>
      <c r="X58" s="47"/>
      <c r="Y58" s="47"/>
      <c r="Z58" s="47"/>
      <c r="AA58" s="141"/>
      <c r="AB58" s="142"/>
      <c r="AC58" s="47"/>
      <c r="AD58" s="47"/>
    </row>
    <row r="59" spans="1:30" x14ac:dyDescent="0.5">
      <c r="A59" s="47"/>
      <c r="B59" s="60"/>
      <c r="C59" s="58"/>
      <c r="D59" s="58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58"/>
      <c r="T59" s="47"/>
      <c r="U59" s="47"/>
      <c r="V59" s="47"/>
      <c r="W59" s="47"/>
      <c r="X59" s="47"/>
      <c r="Y59" s="47"/>
      <c r="Z59" s="47"/>
      <c r="AA59" s="141"/>
      <c r="AB59" s="142"/>
      <c r="AC59" s="47"/>
      <c r="AD59" s="47"/>
    </row>
    <row r="60" spans="1:30" x14ac:dyDescent="0.5">
      <c r="A60" s="47"/>
      <c r="B60" s="60"/>
      <c r="C60" s="58"/>
      <c r="D60" s="58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58"/>
      <c r="T60" s="47"/>
      <c r="U60" s="47"/>
      <c r="V60" s="47"/>
      <c r="W60" s="47"/>
      <c r="X60" s="47"/>
      <c r="Y60" s="47"/>
      <c r="Z60" s="47"/>
      <c r="AA60" s="141"/>
      <c r="AB60" s="142"/>
      <c r="AC60" s="47"/>
      <c r="AD60" s="47"/>
    </row>
    <row r="61" spans="1:30" x14ac:dyDescent="0.5">
      <c r="AD61" s="47"/>
    </row>
    <row r="62" spans="1:30" x14ac:dyDescent="0.5">
      <c r="AD62" s="47"/>
    </row>
  </sheetData>
  <mergeCells count="134">
    <mergeCell ref="E8:I8"/>
    <mergeCell ref="M8:AC8"/>
    <mergeCell ref="T53:AB53"/>
    <mergeCell ref="E53:H53"/>
    <mergeCell ref="Y42:AB42"/>
    <mergeCell ref="G44:N44"/>
    <mergeCell ref="L2:V3"/>
    <mergeCell ref="W1:AC1"/>
    <mergeCell ref="W2:AC2"/>
    <mergeCell ref="X15:Z15"/>
    <mergeCell ref="AA20:AB20"/>
    <mergeCell ref="AA21:AB21"/>
    <mergeCell ref="X13:Z13"/>
    <mergeCell ref="K6:Q6"/>
    <mergeCell ref="T12:W12"/>
    <mergeCell ref="X12:Z12"/>
    <mergeCell ref="N18:P18"/>
    <mergeCell ref="Q18:S18"/>
    <mergeCell ref="T18:W18"/>
    <mergeCell ref="X18:Z18"/>
    <mergeCell ref="T5:Z5"/>
    <mergeCell ref="AA12:AB12"/>
    <mergeCell ref="AA13:AB13"/>
    <mergeCell ref="S9:W9"/>
    <mergeCell ref="T54:AB54"/>
    <mergeCell ref="V30:Z30"/>
    <mergeCell ref="F30:J30"/>
    <mergeCell ref="F29:J29"/>
    <mergeCell ref="V29:Z29"/>
    <mergeCell ref="N52:P52"/>
    <mergeCell ref="E49:K49"/>
    <mergeCell ref="U35:AA35"/>
    <mergeCell ref="T50:AB50"/>
    <mergeCell ref="T52:AB52"/>
    <mergeCell ref="H41:M41"/>
    <mergeCell ref="W45:AB45"/>
    <mergeCell ref="V36:AB36"/>
    <mergeCell ref="V37:AB37"/>
    <mergeCell ref="W43:AB43"/>
    <mergeCell ref="W44:AB44"/>
    <mergeCell ref="N53:P53"/>
    <mergeCell ref="H45:M45"/>
    <mergeCell ref="F39:J39"/>
    <mergeCell ref="A33:P33"/>
    <mergeCell ref="J36:P36"/>
    <mergeCell ref="K47:N47"/>
    <mergeCell ref="N50:P50"/>
    <mergeCell ref="T49:AB49"/>
    <mergeCell ref="A17:C17"/>
    <mergeCell ref="D17:M17"/>
    <mergeCell ref="N17:P17"/>
    <mergeCell ref="Q17:S17"/>
    <mergeCell ref="T17:W17"/>
    <mergeCell ref="X17:Z17"/>
    <mergeCell ref="B23:J23"/>
    <mergeCell ref="K23:O23"/>
    <mergeCell ref="N51:P51"/>
    <mergeCell ref="T51:AB51"/>
    <mergeCell ref="A21:C21"/>
    <mergeCell ref="D21:M21"/>
    <mergeCell ref="N21:P21"/>
    <mergeCell ref="Q21:S21"/>
    <mergeCell ref="T21:W21"/>
    <mergeCell ref="X21:Z21"/>
    <mergeCell ref="H42:M42"/>
    <mergeCell ref="H43:M43"/>
    <mergeCell ref="H46:M46"/>
    <mergeCell ref="P23:Q23"/>
    <mergeCell ref="R23:S23"/>
    <mergeCell ref="X23:Z23"/>
    <mergeCell ref="A18:C18"/>
    <mergeCell ref="D18:M18"/>
    <mergeCell ref="A16:C16"/>
    <mergeCell ref="D16:M16"/>
    <mergeCell ref="N16:P16"/>
    <mergeCell ref="Q16:S16"/>
    <mergeCell ref="T16:W16"/>
    <mergeCell ref="X16:Z16"/>
    <mergeCell ref="A15:C15"/>
    <mergeCell ref="D15:M15"/>
    <mergeCell ref="N15:P15"/>
    <mergeCell ref="Q15:S15"/>
    <mergeCell ref="T15:W15"/>
    <mergeCell ref="A11:C12"/>
    <mergeCell ref="D11:M12"/>
    <mergeCell ref="N11:P12"/>
    <mergeCell ref="Q11:S11"/>
    <mergeCell ref="T11:Z11"/>
    <mergeCell ref="A14:C14"/>
    <mergeCell ref="D14:M14"/>
    <mergeCell ref="N14:P14"/>
    <mergeCell ref="Q14:S14"/>
    <mergeCell ref="T14:W14"/>
    <mergeCell ref="X14:Z14"/>
    <mergeCell ref="A13:C13"/>
    <mergeCell ref="D13:M13"/>
    <mergeCell ref="N13:P13"/>
    <mergeCell ref="Q13:S13"/>
    <mergeCell ref="T13:W13"/>
    <mergeCell ref="A19:C19"/>
    <mergeCell ref="D19:M19"/>
    <mergeCell ref="N19:P19"/>
    <mergeCell ref="Q19:S19"/>
    <mergeCell ref="T19:W19"/>
    <mergeCell ref="X19:Z19"/>
    <mergeCell ref="A20:C20"/>
    <mergeCell ref="D20:M20"/>
    <mergeCell ref="N20:P20"/>
    <mergeCell ref="Q20:S20"/>
    <mergeCell ref="T20:W20"/>
    <mergeCell ref="X20:Z20"/>
    <mergeCell ref="AA14:AB14"/>
    <mergeCell ref="AA15:AB15"/>
    <mergeCell ref="AA16:AB16"/>
    <mergeCell ref="AA17:AB17"/>
    <mergeCell ref="AA18:AB18"/>
    <mergeCell ref="AA19:AB19"/>
    <mergeCell ref="F9:H9"/>
    <mergeCell ref="AA11:AC11"/>
    <mergeCell ref="Q12:S12"/>
    <mergeCell ref="AA22:AB22"/>
    <mergeCell ref="E26:J26"/>
    <mergeCell ref="E27:J27"/>
    <mergeCell ref="E28:J28"/>
    <mergeCell ref="F35:J35"/>
    <mergeCell ref="F38:J38"/>
    <mergeCell ref="A22:C22"/>
    <mergeCell ref="D22:M22"/>
    <mergeCell ref="N22:P22"/>
    <mergeCell ref="Q22:S22"/>
    <mergeCell ref="C25:P25"/>
    <mergeCell ref="T22:W22"/>
    <mergeCell ref="X22:Z22"/>
    <mergeCell ref="T28:AB28"/>
  </mergeCells>
  <pageMargins left="0.70866141732283472" right="0.11811023622047245" top="0.15748031496062992" bottom="0.15748031496062992" header="0.31496062992125984" footer="0.31496062992125984"/>
  <pageSetup paperSize="9"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3"/>
  <sheetViews>
    <sheetView topLeftCell="A4" workbookViewId="0">
      <selection activeCell="B10" sqref="B10"/>
    </sheetView>
  </sheetViews>
  <sheetFormatPr defaultColWidth="9" defaultRowHeight="24" x14ac:dyDescent="0.55000000000000004"/>
  <cols>
    <col min="1" max="1" width="7" style="152" customWidth="1"/>
    <col min="2" max="2" width="43.75" style="152" customWidth="1"/>
    <col min="3" max="5" width="10.25" style="152" customWidth="1"/>
    <col min="6" max="6" width="10.875" style="152" customWidth="1"/>
    <col min="7" max="16384" width="9" style="152"/>
  </cols>
  <sheetData>
    <row r="1" spans="1:9" x14ac:dyDescent="0.55000000000000004">
      <c r="A1" s="261" t="s">
        <v>117</v>
      </c>
      <c r="B1" s="261"/>
      <c r="C1" s="261"/>
      <c r="D1" s="261"/>
      <c r="E1" s="261"/>
      <c r="F1" s="261"/>
    </row>
    <row r="2" spans="1:9" x14ac:dyDescent="0.55000000000000004">
      <c r="A2" s="154"/>
      <c r="B2" s="154"/>
      <c r="C2" s="154"/>
      <c r="D2" s="154"/>
      <c r="E2" s="154"/>
      <c r="F2" s="154"/>
    </row>
    <row r="3" spans="1:9" x14ac:dyDescent="0.55000000000000004">
      <c r="A3" s="155" t="s">
        <v>6</v>
      </c>
      <c r="B3" s="155" t="s">
        <v>7</v>
      </c>
      <c r="C3" s="155" t="s">
        <v>8</v>
      </c>
      <c r="D3" s="71" t="s">
        <v>9</v>
      </c>
      <c r="E3" s="71" t="s">
        <v>10</v>
      </c>
      <c r="F3" s="71" t="s">
        <v>11</v>
      </c>
      <c r="G3" s="153"/>
      <c r="H3" s="153"/>
      <c r="I3" s="153"/>
    </row>
    <row r="4" spans="1:9" x14ac:dyDescent="0.55000000000000004">
      <c r="A4" s="156"/>
      <c r="B4" s="158">
        <f>วิจัย_แนบเกิน10รก.!B4</f>
        <v>0</v>
      </c>
      <c r="C4" s="158">
        <f>วิจัย_แนบเกิน10รก.!C4</f>
        <v>0</v>
      </c>
      <c r="D4" s="158">
        <f>วิจัย_แนบเกิน10รก.!D4</f>
        <v>0</v>
      </c>
      <c r="E4" s="158">
        <f>วิจัย_แนบเกิน10รก.!E4</f>
        <v>0</v>
      </c>
      <c r="F4" s="156"/>
    </row>
    <row r="5" spans="1:9" x14ac:dyDescent="0.55000000000000004">
      <c r="A5" s="156"/>
      <c r="B5" s="158">
        <f>วิจัย_แนบเกิน10รก.!B5</f>
        <v>0</v>
      </c>
      <c r="C5" s="158">
        <f>วิจัย_แนบเกิน10รก.!C5</f>
        <v>0</v>
      </c>
      <c r="D5" s="158">
        <f>วิจัย_แนบเกิน10รก.!D5</f>
        <v>0</v>
      </c>
      <c r="E5" s="158">
        <f>วิจัย_แนบเกิน10รก.!E5</f>
        <v>0</v>
      </c>
      <c r="F5" s="156"/>
    </row>
    <row r="6" spans="1:9" x14ac:dyDescent="0.55000000000000004">
      <c r="A6" s="156"/>
      <c r="B6" s="158">
        <f>วิจัย_แนบเกิน10รก.!B6</f>
        <v>0</v>
      </c>
      <c r="C6" s="158">
        <f>วิจัย_แนบเกิน10รก.!C6</f>
        <v>0</v>
      </c>
      <c r="D6" s="158">
        <f>วิจัย_แนบเกิน10รก.!D6</f>
        <v>0</v>
      </c>
      <c r="E6" s="158">
        <f>วิจัย_แนบเกิน10รก.!E6</f>
        <v>0</v>
      </c>
      <c r="F6" s="156"/>
    </row>
    <row r="7" spans="1:9" x14ac:dyDescent="0.55000000000000004">
      <c r="A7" s="156"/>
      <c r="B7" s="158">
        <f>วิจัย_แนบเกิน10รก.!B7</f>
        <v>0</v>
      </c>
      <c r="C7" s="158">
        <f>วิจัย_แนบเกิน10รก.!C7</f>
        <v>0</v>
      </c>
      <c r="D7" s="158">
        <f>วิจัย_แนบเกิน10รก.!D7</f>
        <v>0</v>
      </c>
      <c r="E7" s="158">
        <f>วิจัย_แนบเกิน10รก.!E7</f>
        <v>0</v>
      </c>
      <c r="F7" s="156"/>
    </row>
    <row r="8" spans="1:9" x14ac:dyDescent="0.55000000000000004">
      <c r="A8" s="156"/>
      <c r="B8" s="158">
        <f>วิจัย_แนบเกิน10รก.!B8</f>
        <v>0</v>
      </c>
      <c r="C8" s="158">
        <f>วิจัย_แนบเกิน10รก.!C8</f>
        <v>0</v>
      </c>
      <c r="D8" s="158">
        <f>วิจัย_แนบเกิน10รก.!D8</f>
        <v>0</v>
      </c>
      <c r="E8" s="158">
        <f>วิจัย_แนบเกิน10รก.!E8</f>
        <v>0</v>
      </c>
      <c r="F8" s="156"/>
    </row>
    <row r="9" spans="1:9" x14ac:dyDescent="0.55000000000000004">
      <c r="A9" s="156"/>
      <c r="B9" s="158">
        <f>วิจัย_แนบเกิน10รก.!B9</f>
        <v>0</v>
      </c>
      <c r="C9" s="158">
        <f>วิจัย_แนบเกิน10รก.!C9</f>
        <v>0</v>
      </c>
      <c r="D9" s="158">
        <f>วิจัย_แนบเกิน10รก.!D9</f>
        <v>0</v>
      </c>
      <c r="E9" s="158">
        <f>วิจัย_แนบเกิน10รก.!E9</f>
        <v>0</v>
      </c>
      <c r="F9" s="156"/>
    </row>
    <row r="10" spans="1:9" x14ac:dyDescent="0.55000000000000004">
      <c r="A10" s="156"/>
      <c r="B10" s="158">
        <f>วิจัย_แนบเกิน10รก.!B10</f>
        <v>0</v>
      </c>
      <c r="C10" s="158">
        <f>วิจัย_แนบเกิน10รก.!C10</f>
        <v>0</v>
      </c>
      <c r="D10" s="158">
        <f>วิจัย_แนบเกิน10รก.!D10</f>
        <v>0</v>
      </c>
      <c r="E10" s="158">
        <f>วิจัย_แนบเกิน10รก.!E10</f>
        <v>0</v>
      </c>
      <c r="F10" s="156"/>
    </row>
    <row r="11" spans="1:9" x14ac:dyDescent="0.55000000000000004">
      <c r="A11" s="156"/>
      <c r="B11" s="158">
        <f>วิจัย_แนบเกิน10รก.!B11</f>
        <v>0</v>
      </c>
      <c r="C11" s="158">
        <f>วิจัย_แนบเกิน10รก.!C11</f>
        <v>0</v>
      </c>
      <c r="D11" s="158">
        <f>วิจัย_แนบเกิน10รก.!D11</f>
        <v>0</v>
      </c>
      <c r="E11" s="158">
        <f>วิจัย_แนบเกิน10รก.!E11</f>
        <v>0</v>
      </c>
      <c r="F11" s="156"/>
    </row>
    <row r="12" spans="1:9" x14ac:dyDescent="0.55000000000000004">
      <c r="A12" s="156"/>
      <c r="B12" s="158">
        <f>วิจัย_แนบเกิน10รก.!B12</f>
        <v>0</v>
      </c>
      <c r="C12" s="158">
        <f>วิจัย_แนบเกิน10รก.!C12</f>
        <v>0</v>
      </c>
      <c r="D12" s="158">
        <f>วิจัย_แนบเกิน10รก.!D12</f>
        <v>0</v>
      </c>
      <c r="E12" s="158">
        <f>วิจัย_แนบเกิน10รก.!E12</f>
        <v>0</v>
      </c>
      <c r="F12" s="156"/>
    </row>
    <row r="13" spans="1:9" x14ac:dyDescent="0.55000000000000004">
      <c r="A13" s="156"/>
      <c r="B13" s="158">
        <f>วิจัย_แนบเกิน10รก.!B13</f>
        <v>0</v>
      </c>
      <c r="C13" s="158">
        <f>วิจัย_แนบเกิน10รก.!C13</f>
        <v>0</v>
      </c>
      <c r="D13" s="158">
        <f>วิจัย_แนบเกิน10รก.!D13</f>
        <v>0</v>
      </c>
      <c r="E13" s="158">
        <f>วิจัย_แนบเกิน10รก.!E13</f>
        <v>0</v>
      </c>
      <c r="F13" s="156"/>
    </row>
    <row r="14" spans="1:9" x14ac:dyDescent="0.55000000000000004">
      <c r="A14" s="156"/>
      <c r="B14" s="158">
        <f>วิจัย_แนบเกิน10รก.!B14</f>
        <v>0</v>
      </c>
      <c r="C14" s="158">
        <f>วิจัย_แนบเกิน10รก.!C14</f>
        <v>0</v>
      </c>
      <c r="D14" s="158">
        <f>วิจัย_แนบเกิน10รก.!D14</f>
        <v>0</v>
      </c>
      <c r="E14" s="158">
        <f>วิจัย_แนบเกิน10รก.!E14</f>
        <v>0</v>
      </c>
      <c r="F14" s="156"/>
    </row>
    <row r="15" spans="1:9" x14ac:dyDescent="0.55000000000000004">
      <c r="A15" s="156"/>
      <c r="B15" s="158">
        <f>วิจัย_แนบเกิน10รก.!B15</f>
        <v>0</v>
      </c>
      <c r="C15" s="158">
        <f>วิจัย_แนบเกิน10รก.!C15</f>
        <v>0</v>
      </c>
      <c r="D15" s="158">
        <f>วิจัย_แนบเกิน10รก.!D15</f>
        <v>0</v>
      </c>
      <c r="E15" s="158">
        <f>วิจัย_แนบเกิน10รก.!E15</f>
        <v>0</v>
      </c>
      <c r="F15" s="156"/>
    </row>
    <row r="16" spans="1:9" x14ac:dyDescent="0.55000000000000004">
      <c r="A16" s="156"/>
      <c r="B16" s="158">
        <f>วิจัย_แนบเกิน10รก.!B16</f>
        <v>0</v>
      </c>
      <c r="C16" s="158">
        <f>วิจัย_แนบเกิน10รก.!C16</f>
        <v>0</v>
      </c>
      <c r="D16" s="158">
        <f>วิจัย_แนบเกิน10รก.!D16</f>
        <v>0</v>
      </c>
      <c r="E16" s="158">
        <f>วิจัย_แนบเกิน10รก.!E16</f>
        <v>0</v>
      </c>
      <c r="F16" s="156"/>
    </row>
    <row r="17" spans="1:6" x14ac:dyDescent="0.55000000000000004">
      <c r="A17" s="156"/>
      <c r="B17" s="158">
        <f>วิจัย_แนบเกิน10รก.!B17</f>
        <v>0</v>
      </c>
      <c r="C17" s="158">
        <f>วิจัย_แนบเกิน10รก.!C17</f>
        <v>0</v>
      </c>
      <c r="D17" s="158">
        <f>วิจัย_แนบเกิน10รก.!D17</f>
        <v>0</v>
      </c>
      <c r="E17" s="158">
        <f>วิจัย_แนบเกิน10รก.!E17</f>
        <v>0</v>
      </c>
      <c r="F17" s="156"/>
    </row>
    <row r="18" spans="1:6" x14ac:dyDescent="0.55000000000000004">
      <c r="A18" s="156"/>
      <c r="B18" s="158">
        <f>วิจัย_แนบเกิน10รก.!B18</f>
        <v>0</v>
      </c>
      <c r="C18" s="158">
        <f>วิจัย_แนบเกิน10รก.!C18</f>
        <v>0</v>
      </c>
      <c r="D18" s="158">
        <f>วิจัย_แนบเกิน10รก.!D18</f>
        <v>0</v>
      </c>
      <c r="E18" s="158">
        <f>วิจัย_แนบเกิน10รก.!E18</f>
        <v>0</v>
      </c>
      <c r="F18" s="156"/>
    </row>
    <row r="19" spans="1:6" x14ac:dyDescent="0.55000000000000004">
      <c r="A19" s="156"/>
      <c r="B19" s="158">
        <f>วิจัย_แนบเกิน10รก.!B19</f>
        <v>0</v>
      </c>
      <c r="C19" s="158">
        <f>วิจัย_แนบเกิน10รก.!C19</f>
        <v>0</v>
      </c>
      <c r="D19" s="158">
        <f>วิจัย_แนบเกิน10รก.!D19</f>
        <v>0</v>
      </c>
      <c r="E19" s="158">
        <f>วิจัย_แนบเกิน10รก.!E19</f>
        <v>0</v>
      </c>
      <c r="F19" s="156"/>
    </row>
    <row r="20" spans="1:6" x14ac:dyDescent="0.55000000000000004">
      <c r="A20" s="156"/>
      <c r="B20" s="158">
        <f>วิจัย_แนบเกิน10รก.!B20</f>
        <v>0</v>
      </c>
      <c r="C20" s="158">
        <f>วิจัย_แนบเกิน10รก.!C20</f>
        <v>0</v>
      </c>
      <c r="D20" s="158">
        <f>วิจัย_แนบเกิน10รก.!D20</f>
        <v>0</v>
      </c>
      <c r="E20" s="158">
        <f>วิจัย_แนบเกิน10รก.!E20</f>
        <v>0</v>
      </c>
      <c r="F20" s="156"/>
    </row>
    <row r="21" spans="1:6" x14ac:dyDescent="0.55000000000000004">
      <c r="A21" s="156"/>
      <c r="B21" s="158">
        <f>วิจัย_แนบเกิน10รก.!B21</f>
        <v>0</v>
      </c>
      <c r="C21" s="158">
        <f>วิจัย_แนบเกิน10รก.!C21</f>
        <v>0</v>
      </c>
      <c r="D21" s="158">
        <f>วิจัย_แนบเกิน10รก.!D21</f>
        <v>0</v>
      </c>
      <c r="E21" s="158">
        <f>วิจัย_แนบเกิน10รก.!E21</f>
        <v>0</v>
      </c>
      <c r="F21" s="156"/>
    </row>
    <row r="22" spans="1:6" x14ac:dyDescent="0.55000000000000004">
      <c r="A22" s="156"/>
      <c r="B22" s="158">
        <f>วิจัย_แนบเกิน10รก.!B22</f>
        <v>0</v>
      </c>
      <c r="C22" s="158">
        <f>วิจัย_แนบเกิน10รก.!C22</f>
        <v>0</v>
      </c>
      <c r="D22" s="158">
        <f>วิจัย_แนบเกิน10รก.!D22</f>
        <v>0</v>
      </c>
      <c r="E22" s="158">
        <f>วิจัย_แนบเกิน10รก.!E22</f>
        <v>0</v>
      </c>
      <c r="F22" s="156"/>
    </row>
    <row r="23" spans="1:6" x14ac:dyDescent="0.55000000000000004">
      <c r="A23" s="156"/>
      <c r="B23" s="158">
        <f>วิจัย_แนบเกิน10รก.!B23</f>
        <v>0</v>
      </c>
      <c r="C23" s="158">
        <f>วิจัย_แนบเกิน10รก.!C23</f>
        <v>0</v>
      </c>
      <c r="D23" s="158">
        <f>วิจัย_แนบเกิน10รก.!D23</f>
        <v>0</v>
      </c>
      <c r="E23" s="158">
        <f>วิจัย_แนบเกิน10รก.!E23</f>
        <v>0</v>
      </c>
      <c r="F23" s="156"/>
    </row>
    <row r="24" spans="1:6" x14ac:dyDescent="0.55000000000000004">
      <c r="A24" s="156"/>
      <c r="B24" s="158">
        <f>วิจัย_แนบเกิน10รก.!B24</f>
        <v>0</v>
      </c>
      <c r="C24" s="158">
        <f>วิจัย_แนบเกิน10รก.!C24</f>
        <v>0</v>
      </c>
      <c r="D24" s="158">
        <f>วิจัย_แนบเกิน10รก.!D24</f>
        <v>0</v>
      </c>
      <c r="E24" s="158">
        <f>วิจัย_แนบเกิน10รก.!E24</f>
        <v>0</v>
      </c>
      <c r="F24" s="156"/>
    </row>
    <row r="25" spans="1:6" x14ac:dyDescent="0.55000000000000004">
      <c r="A25" s="156"/>
      <c r="B25" s="158">
        <f>วิจัย_แนบเกิน10รก.!B25</f>
        <v>0</v>
      </c>
      <c r="C25" s="158">
        <f>วิจัย_แนบเกิน10รก.!C25</f>
        <v>0</v>
      </c>
      <c r="D25" s="158">
        <f>วิจัย_แนบเกิน10รก.!D25</f>
        <v>0</v>
      </c>
      <c r="E25" s="158">
        <f>วิจัย_แนบเกิน10รก.!E25</f>
        <v>0</v>
      </c>
      <c r="F25" s="156"/>
    </row>
    <row r="26" spans="1:6" x14ac:dyDescent="0.55000000000000004">
      <c r="A26" s="156"/>
      <c r="B26" s="158">
        <f>วิจัย_แนบเกิน10รก.!B26</f>
        <v>0</v>
      </c>
      <c r="C26" s="158">
        <f>วิจัย_แนบเกิน10รก.!C26</f>
        <v>0</v>
      </c>
      <c r="D26" s="158">
        <f>วิจัย_แนบเกิน10รก.!D26</f>
        <v>0</v>
      </c>
      <c r="E26" s="158">
        <f>วิจัย_แนบเกิน10รก.!E26</f>
        <v>0</v>
      </c>
      <c r="F26" s="156"/>
    </row>
    <row r="27" spans="1:6" x14ac:dyDescent="0.55000000000000004">
      <c r="A27" s="156"/>
      <c r="B27" s="158">
        <f>วิจัย_แนบเกิน10รก.!B27</f>
        <v>0</v>
      </c>
      <c r="C27" s="158">
        <f>วิจัย_แนบเกิน10รก.!C27</f>
        <v>0</v>
      </c>
      <c r="D27" s="158">
        <f>วิจัย_แนบเกิน10รก.!D27</f>
        <v>0</v>
      </c>
      <c r="E27" s="158">
        <f>วิจัย_แนบเกิน10รก.!E27</f>
        <v>0</v>
      </c>
      <c r="F27" s="156"/>
    </row>
    <row r="28" spans="1:6" x14ac:dyDescent="0.55000000000000004">
      <c r="A28" s="156"/>
      <c r="B28" s="158">
        <f>วิจัย_แนบเกิน10รก.!B28</f>
        <v>0</v>
      </c>
      <c r="C28" s="158">
        <f>วิจัย_แนบเกิน10รก.!C28</f>
        <v>0</v>
      </c>
      <c r="D28" s="158">
        <f>วิจัย_แนบเกิน10รก.!D28</f>
        <v>0</v>
      </c>
      <c r="E28" s="158">
        <f>วิจัย_แนบเกิน10รก.!E28</f>
        <v>0</v>
      </c>
      <c r="F28" s="156"/>
    </row>
    <row r="29" spans="1:6" x14ac:dyDescent="0.55000000000000004">
      <c r="A29" s="156"/>
      <c r="B29" s="158">
        <f>วิจัย_แนบเกิน10รก.!B29</f>
        <v>0</v>
      </c>
      <c r="C29" s="158">
        <f>วิจัย_แนบเกิน10รก.!C29</f>
        <v>0</v>
      </c>
      <c r="D29" s="158">
        <f>วิจัย_แนบเกิน10รก.!D29</f>
        <v>0</v>
      </c>
      <c r="E29" s="158">
        <f>วิจัย_แนบเกิน10รก.!E29</f>
        <v>0</v>
      </c>
      <c r="F29" s="156"/>
    </row>
    <row r="30" spans="1:6" x14ac:dyDescent="0.55000000000000004">
      <c r="A30" s="156"/>
      <c r="B30" s="158">
        <f>วิจัย_แนบเกิน10รก.!B30</f>
        <v>0</v>
      </c>
      <c r="C30" s="158">
        <f>วิจัย_แนบเกิน10รก.!C30</f>
        <v>0</v>
      </c>
      <c r="D30" s="158">
        <f>วิจัย_แนบเกิน10รก.!D30</f>
        <v>0</v>
      </c>
      <c r="E30" s="158">
        <f>วิจัย_แนบเกิน10รก.!E30</f>
        <v>0</v>
      </c>
      <c r="F30" s="156"/>
    </row>
    <row r="32" spans="1:6" x14ac:dyDescent="0.55000000000000004">
      <c r="C32" s="152" t="s">
        <v>118</v>
      </c>
    </row>
    <row r="33" spans="2:5" x14ac:dyDescent="0.55000000000000004">
      <c r="B33" s="157"/>
      <c r="C33" s="262" t="s">
        <v>119</v>
      </c>
      <c r="D33" s="262"/>
      <c r="E33" s="262"/>
    </row>
  </sheetData>
  <mergeCells count="2">
    <mergeCell ref="A1:F1"/>
    <mergeCell ref="C33:E33"/>
  </mergeCells>
  <pageMargins left="0.51181102362204722" right="0.31496062992125984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AB42"/>
  <sheetViews>
    <sheetView topLeftCell="A10" workbookViewId="0">
      <selection activeCell="D16" sqref="D16:L16"/>
    </sheetView>
  </sheetViews>
  <sheetFormatPr defaultColWidth="9" defaultRowHeight="21.75" x14ac:dyDescent="0.5"/>
  <cols>
    <col min="1" max="1" width="2" style="3" customWidth="1"/>
    <col min="2" max="2" width="0.5" style="4" customWidth="1"/>
    <col min="3" max="3" width="2.25" style="5" customWidth="1"/>
    <col min="4" max="4" width="1.125" style="5" customWidth="1"/>
    <col min="5" max="5" width="2.625" style="3" customWidth="1"/>
    <col min="6" max="6" width="3" style="3" customWidth="1"/>
    <col min="7" max="7" width="1.25" style="3" customWidth="1"/>
    <col min="8" max="8" width="6.5" style="3" customWidth="1"/>
    <col min="9" max="9" width="9.875" style="3" customWidth="1"/>
    <col min="10" max="10" width="0.875" style="3" customWidth="1"/>
    <col min="11" max="11" width="3.625" style="3" customWidth="1"/>
    <col min="12" max="12" width="6" style="3" customWidth="1"/>
    <col min="13" max="13" width="3" style="3" customWidth="1"/>
    <col min="14" max="14" width="1.5" style="3" customWidth="1"/>
    <col min="15" max="15" width="3.25" style="3" customWidth="1"/>
    <col min="16" max="16" width="2.125" style="3" customWidth="1"/>
    <col min="17" max="17" width="0.5" style="3" customWidth="1"/>
    <col min="18" max="18" width="5.25" style="5" customWidth="1"/>
    <col min="19" max="20" width="2.75" style="3" customWidth="1"/>
    <col min="21" max="21" width="2.875" style="3" customWidth="1"/>
    <col min="22" max="22" width="2.625" style="3" customWidth="1"/>
    <col min="23" max="23" width="4" style="3" customWidth="1"/>
    <col min="24" max="24" width="4.5" style="3" customWidth="1"/>
    <col min="25" max="25" width="3.75" style="3" customWidth="1"/>
    <col min="26" max="26" width="2.5" style="3" customWidth="1"/>
    <col min="27" max="27" width="4.5" style="5" customWidth="1"/>
    <col min="28" max="28" width="12.625" style="3" customWidth="1"/>
    <col min="29" max="31" width="9" style="3" customWidth="1"/>
    <col min="32" max="16384" width="9" style="3"/>
  </cols>
  <sheetData>
    <row r="1" spans="1:28" ht="21.75" customHeight="1" x14ac:dyDescent="0.55000000000000004">
      <c r="B1" s="10"/>
      <c r="U1" s="360">
        <f>ขอซื้อขอจ้างพัสดุ!W1</f>
        <v>0</v>
      </c>
      <c r="V1" s="361"/>
      <c r="W1" s="361"/>
      <c r="X1" s="361"/>
      <c r="Y1" s="361"/>
      <c r="Z1" s="361"/>
      <c r="AA1" s="361"/>
      <c r="AB1" s="362"/>
    </row>
    <row r="2" spans="1:28" ht="21.75" customHeight="1" x14ac:dyDescent="0.5">
      <c r="U2" s="363">
        <f>ขอซื้อขอจ้างพัสดุ!W2</f>
        <v>0</v>
      </c>
      <c r="V2" s="364"/>
      <c r="W2" s="364"/>
      <c r="X2" s="364"/>
      <c r="Y2" s="364"/>
      <c r="Z2" s="364"/>
      <c r="AA2" s="364"/>
      <c r="AB2" s="365"/>
    </row>
    <row r="3" spans="1:28" ht="42" x14ac:dyDescent="0.95">
      <c r="A3" s="366" t="s">
        <v>25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</row>
    <row r="4" spans="1:28" x14ac:dyDescent="0.5">
      <c r="A4" s="6" t="s">
        <v>26</v>
      </c>
      <c r="B4" s="7"/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8"/>
      <c r="S4" s="6"/>
      <c r="T4" s="6"/>
      <c r="U4" s="6"/>
      <c r="V4" s="6"/>
      <c r="W4" s="6"/>
      <c r="X4" s="6"/>
      <c r="Y4" s="6"/>
      <c r="Z4" s="6"/>
      <c r="AA4" s="8"/>
      <c r="AB4" s="6"/>
    </row>
    <row r="5" spans="1:28" x14ac:dyDescent="0.5">
      <c r="A5" s="6" t="s">
        <v>27</v>
      </c>
      <c r="B5" s="7"/>
      <c r="C5" s="8"/>
      <c r="D5" s="8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 t="s">
        <v>2</v>
      </c>
      <c r="Q5" s="6"/>
      <c r="R5" s="8"/>
      <c r="S5" s="6"/>
      <c r="T5" s="6"/>
      <c r="U5" s="6"/>
      <c r="V5" s="6"/>
      <c r="W5" s="6"/>
      <c r="X5" s="6"/>
      <c r="Y5" s="6"/>
      <c r="Z5" s="6"/>
      <c r="AA5" s="8"/>
      <c r="AB5" s="6"/>
    </row>
    <row r="6" spans="1:28" x14ac:dyDescent="0.5">
      <c r="A6" s="6" t="s">
        <v>3</v>
      </c>
      <c r="B6" s="7"/>
      <c r="C6" s="8"/>
      <c r="D6" s="8"/>
      <c r="E6" s="6" t="s">
        <v>28</v>
      </c>
      <c r="F6" s="6"/>
      <c r="G6" s="6"/>
      <c r="H6" s="6"/>
      <c r="I6" s="6"/>
      <c r="J6" s="367" t="s">
        <v>29</v>
      </c>
      <c r="K6" s="367"/>
      <c r="L6" s="367"/>
      <c r="M6" s="367"/>
      <c r="N6" s="367"/>
      <c r="O6" s="367"/>
      <c r="P6" s="367"/>
      <c r="Q6" s="367"/>
      <c r="R6" s="367"/>
      <c r="S6" s="367"/>
      <c r="T6" s="367"/>
      <c r="U6" s="6" t="s">
        <v>30</v>
      </c>
      <c r="V6" s="6"/>
      <c r="W6" s="6"/>
      <c r="X6" s="6"/>
      <c r="Y6" s="6"/>
      <c r="Z6" s="6"/>
      <c r="AA6" s="8"/>
      <c r="AB6" s="6"/>
    </row>
    <row r="7" spans="1:28" ht="32.25" customHeight="1" x14ac:dyDescent="0.5">
      <c r="A7" s="6" t="s">
        <v>31</v>
      </c>
      <c r="B7" s="7"/>
      <c r="C7" s="8"/>
      <c r="D7" s="8"/>
      <c r="E7" s="6" t="s">
        <v>32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8"/>
      <c r="S7" s="6"/>
      <c r="T7" s="6"/>
      <c r="U7" s="6"/>
      <c r="V7" s="6"/>
      <c r="W7" s="6"/>
      <c r="X7" s="6"/>
      <c r="Y7" s="6"/>
      <c r="Z7" s="6"/>
      <c r="AA7" s="8"/>
      <c r="AB7" s="6"/>
    </row>
    <row r="8" spans="1:28" x14ac:dyDescent="0.5">
      <c r="F8" s="4" t="s">
        <v>4</v>
      </c>
      <c r="G8" s="9"/>
      <c r="H8" s="368">
        <f>ขอซื้อขอจ้างพัสดุ!E11</f>
        <v>0</v>
      </c>
      <c r="I8" s="368"/>
      <c r="J8" s="368"/>
      <c r="K8" s="368"/>
      <c r="L8" s="368"/>
      <c r="M8" s="333" t="s">
        <v>33</v>
      </c>
      <c r="N8" s="333"/>
      <c r="O8" s="333"/>
      <c r="P8" s="333"/>
      <c r="Q8" s="333"/>
      <c r="R8" s="333"/>
      <c r="S8" s="333"/>
      <c r="T8" s="333"/>
      <c r="U8" s="368">
        <f>ขอซื้อขอจ้างพัสดุ!H12</f>
        <v>0</v>
      </c>
      <c r="V8" s="368"/>
      <c r="W8" s="368"/>
      <c r="X8" s="368"/>
      <c r="Y8" s="368"/>
      <c r="Z8" s="368"/>
      <c r="AA8" s="368"/>
      <c r="AB8" s="368"/>
    </row>
    <row r="9" spans="1:28" ht="21.75" customHeight="1" x14ac:dyDescent="0.5">
      <c r="A9" s="32" t="s">
        <v>77</v>
      </c>
      <c r="B9" s="32"/>
      <c r="C9" s="32"/>
      <c r="D9" s="374" t="e">
        <f>ขอซื้อขอจ้างพัสดุ!#REF!</f>
        <v>#REF!</v>
      </c>
      <c r="E9" s="374"/>
      <c r="F9" s="374"/>
      <c r="G9" s="374"/>
      <c r="H9" s="374"/>
      <c r="I9" s="374"/>
      <c r="J9" s="374"/>
      <c r="K9" s="374"/>
      <c r="L9" s="374"/>
      <c r="M9" s="3" t="s">
        <v>34</v>
      </c>
      <c r="R9" s="3"/>
    </row>
    <row r="10" spans="1:28" ht="9.75" customHeight="1" x14ac:dyDescent="0.5">
      <c r="A10" s="32"/>
      <c r="B10" s="32"/>
      <c r="C10" s="32"/>
      <c r="D10" s="39"/>
      <c r="E10" s="39"/>
      <c r="F10" s="39"/>
      <c r="G10" s="39"/>
      <c r="H10" s="39"/>
      <c r="I10" s="39"/>
      <c r="J10" s="39"/>
      <c r="K10" s="39"/>
      <c r="L10" s="39"/>
      <c r="R10" s="3"/>
    </row>
    <row r="11" spans="1:28" ht="21.75" customHeight="1" x14ac:dyDescent="0.5">
      <c r="A11" s="369" t="s">
        <v>6</v>
      </c>
      <c r="B11" s="339"/>
      <c r="C11" s="370"/>
      <c r="D11" s="369" t="s">
        <v>35</v>
      </c>
      <c r="E11" s="339"/>
      <c r="F11" s="339"/>
      <c r="G11" s="339"/>
      <c r="H11" s="339"/>
      <c r="I11" s="339"/>
      <c r="J11" s="339"/>
      <c r="K11" s="339"/>
      <c r="L11" s="370"/>
      <c r="M11" s="369" t="s">
        <v>8</v>
      </c>
      <c r="N11" s="339"/>
      <c r="O11" s="370"/>
      <c r="P11" s="377" t="s">
        <v>9</v>
      </c>
      <c r="Q11" s="378"/>
      <c r="R11" s="378"/>
      <c r="S11" s="379"/>
      <c r="T11" s="376" t="s">
        <v>36</v>
      </c>
      <c r="U11" s="376"/>
      <c r="V11" s="376"/>
      <c r="W11" s="376"/>
      <c r="X11" s="376"/>
      <c r="Y11" s="376"/>
      <c r="Z11" s="376"/>
      <c r="AA11" s="376"/>
      <c r="AB11" s="375" t="s">
        <v>78</v>
      </c>
    </row>
    <row r="12" spans="1:28" x14ac:dyDescent="0.5">
      <c r="A12" s="371"/>
      <c r="B12" s="372"/>
      <c r="C12" s="373"/>
      <c r="D12" s="371"/>
      <c r="E12" s="372"/>
      <c r="F12" s="372"/>
      <c r="G12" s="372"/>
      <c r="H12" s="372"/>
      <c r="I12" s="372"/>
      <c r="J12" s="372"/>
      <c r="K12" s="372"/>
      <c r="L12" s="373"/>
      <c r="M12" s="371"/>
      <c r="N12" s="372"/>
      <c r="O12" s="373"/>
      <c r="P12" s="380" t="s">
        <v>37</v>
      </c>
      <c r="Q12" s="381"/>
      <c r="R12" s="381"/>
      <c r="S12" s="382"/>
      <c r="T12" s="376" t="s">
        <v>38</v>
      </c>
      <c r="U12" s="376"/>
      <c r="V12" s="376"/>
      <c r="W12" s="376"/>
      <c r="X12" s="376" t="s">
        <v>79</v>
      </c>
      <c r="Y12" s="376"/>
      <c r="Z12" s="376"/>
      <c r="AA12" s="376"/>
      <c r="AB12" s="375"/>
    </row>
    <row r="13" spans="1:28" s="35" customFormat="1" ht="24" customHeight="1" x14ac:dyDescent="0.55000000000000004">
      <c r="A13" s="352">
        <f>ขอซื้อขอจ้างพัสดุ!B16</f>
        <v>0</v>
      </c>
      <c r="B13" s="353"/>
      <c r="C13" s="354"/>
      <c r="D13" s="355">
        <f>ขอซื้อขอจ้างพัสดุ!D16</f>
        <v>0</v>
      </c>
      <c r="E13" s="356"/>
      <c r="F13" s="356"/>
      <c r="G13" s="356"/>
      <c r="H13" s="356"/>
      <c r="I13" s="356"/>
      <c r="J13" s="356"/>
      <c r="K13" s="356"/>
      <c r="L13" s="357"/>
      <c r="M13" s="358">
        <f>ขอซื้อขอจ้างพัสดุ!Q16</f>
        <v>0</v>
      </c>
      <c r="N13" s="359"/>
      <c r="O13" s="359"/>
      <c r="P13" s="383">
        <f>ขอซื้อขอจ้างพัสดุ!U16</f>
        <v>0</v>
      </c>
      <c r="Q13" s="383"/>
      <c r="R13" s="383"/>
      <c r="S13" s="383"/>
      <c r="T13" s="348">
        <f>ขอซื้อขอจ้างพัสดุ!Y16</f>
        <v>0</v>
      </c>
      <c r="U13" s="348"/>
      <c r="V13" s="348"/>
      <c r="W13" s="349"/>
      <c r="X13" s="351">
        <f>ขอซื้อขอจ้างพัสดุ!AG16</f>
        <v>0</v>
      </c>
      <c r="Y13" s="351"/>
      <c r="Z13" s="351"/>
      <c r="AA13" s="351"/>
      <c r="AB13" s="40"/>
    </row>
    <row r="14" spans="1:28" s="35" customFormat="1" x14ac:dyDescent="0.55000000000000004">
      <c r="A14" s="352" t="e">
        <f>ขอซื้อขอจ้างพัสดุ!#REF!</f>
        <v>#REF!</v>
      </c>
      <c r="B14" s="353"/>
      <c r="C14" s="354"/>
      <c r="D14" s="355" t="e">
        <f>ขอซื้อขอจ้างพัสดุ!#REF!</f>
        <v>#REF!</v>
      </c>
      <c r="E14" s="356"/>
      <c r="F14" s="356"/>
      <c r="G14" s="356"/>
      <c r="H14" s="356"/>
      <c r="I14" s="356"/>
      <c r="J14" s="356"/>
      <c r="K14" s="356"/>
      <c r="L14" s="357"/>
      <c r="M14" s="358" t="e">
        <f>ขอซื้อขอจ้างพัสดุ!#REF!</f>
        <v>#REF!</v>
      </c>
      <c r="N14" s="359"/>
      <c r="O14" s="359"/>
      <c r="P14" s="350" t="e">
        <f>ขอซื้อขอจ้างพัสดุ!#REF!</f>
        <v>#REF!</v>
      </c>
      <c r="Q14" s="350"/>
      <c r="R14" s="350"/>
      <c r="S14" s="350"/>
      <c r="T14" s="348" t="e">
        <f>ขอซื้อขอจ้างพัสดุ!#REF!</f>
        <v>#REF!</v>
      </c>
      <c r="U14" s="348"/>
      <c r="V14" s="348"/>
      <c r="W14" s="349"/>
      <c r="X14" s="351" t="e">
        <f>ขอซื้อขอจ้างพัสดุ!#REF!</f>
        <v>#REF!</v>
      </c>
      <c r="Y14" s="351"/>
      <c r="Z14" s="351"/>
      <c r="AA14" s="351"/>
      <c r="AB14" s="40"/>
    </row>
    <row r="15" spans="1:28" s="35" customFormat="1" x14ac:dyDescent="0.55000000000000004">
      <c r="A15" s="352">
        <f>ขอซื้อขอจ้างพัสดุ!B17</f>
        <v>0</v>
      </c>
      <c r="B15" s="353"/>
      <c r="C15" s="354"/>
      <c r="D15" s="355">
        <f>ขอซื้อขอจ้างพัสดุ!D17</f>
        <v>0</v>
      </c>
      <c r="E15" s="356"/>
      <c r="F15" s="356"/>
      <c r="G15" s="356"/>
      <c r="H15" s="356"/>
      <c r="I15" s="356"/>
      <c r="J15" s="356"/>
      <c r="K15" s="356"/>
      <c r="L15" s="357"/>
      <c r="M15" s="358">
        <f>ขอซื้อขอจ้างพัสดุ!Q17</f>
        <v>0</v>
      </c>
      <c r="N15" s="359"/>
      <c r="O15" s="359"/>
      <c r="P15" s="350">
        <f>ขอซื้อขอจ้างพัสดุ!U17</f>
        <v>0</v>
      </c>
      <c r="Q15" s="350"/>
      <c r="R15" s="350"/>
      <c r="S15" s="350"/>
      <c r="T15" s="348">
        <f>ขอซื้อขอจ้างพัสดุ!Y17</f>
        <v>0</v>
      </c>
      <c r="U15" s="348"/>
      <c r="V15" s="348"/>
      <c r="W15" s="349"/>
      <c r="X15" s="351">
        <f>ขอซื้อขอจ้างพัสดุ!AG17</f>
        <v>0</v>
      </c>
      <c r="Y15" s="351"/>
      <c r="Z15" s="351"/>
      <c r="AA15" s="351"/>
      <c r="AB15" s="40"/>
    </row>
    <row r="16" spans="1:28" s="35" customFormat="1" x14ac:dyDescent="0.55000000000000004">
      <c r="A16" s="352" t="e">
        <f>ขอซื้อขอจ้างพัสดุ!#REF!</f>
        <v>#REF!</v>
      </c>
      <c r="B16" s="353"/>
      <c r="C16" s="354"/>
      <c r="D16" s="355" t="e">
        <f>ขอซื้อขอจ้างพัสดุ!#REF!</f>
        <v>#REF!</v>
      </c>
      <c r="E16" s="356"/>
      <c r="F16" s="356"/>
      <c r="G16" s="356"/>
      <c r="H16" s="356"/>
      <c r="I16" s="356"/>
      <c r="J16" s="356"/>
      <c r="K16" s="356"/>
      <c r="L16" s="357"/>
      <c r="M16" s="358" t="e">
        <f>ขอซื้อขอจ้างพัสดุ!#REF!</f>
        <v>#REF!</v>
      </c>
      <c r="N16" s="359"/>
      <c r="O16" s="359"/>
      <c r="P16" s="350" t="e">
        <f>ขอซื้อขอจ้างพัสดุ!#REF!</f>
        <v>#REF!</v>
      </c>
      <c r="Q16" s="350"/>
      <c r="R16" s="350"/>
      <c r="S16" s="350"/>
      <c r="T16" s="348" t="e">
        <f>ขอซื้อขอจ้างพัสดุ!#REF!</f>
        <v>#REF!</v>
      </c>
      <c r="U16" s="348"/>
      <c r="V16" s="348"/>
      <c r="W16" s="349"/>
      <c r="X16" s="351" t="e">
        <f>ขอซื้อขอจ้างพัสดุ!#REF!</f>
        <v>#REF!</v>
      </c>
      <c r="Y16" s="351"/>
      <c r="Z16" s="351"/>
      <c r="AA16" s="351"/>
      <c r="AB16" s="40"/>
    </row>
    <row r="17" spans="1:28" s="35" customFormat="1" x14ac:dyDescent="0.55000000000000004">
      <c r="A17" s="352" t="e">
        <f>ขอซื้อขอจ้างพัสดุ!#REF!</f>
        <v>#REF!</v>
      </c>
      <c r="B17" s="353"/>
      <c r="C17" s="354"/>
      <c r="D17" s="355" t="e">
        <f>ขอซื้อขอจ้างพัสดุ!#REF!</f>
        <v>#REF!</v>
      </c>
      <c r="E17" s="356"/>
      <c r="F17" s="356"/>
      <c r="G17" s="356"/>
      <c r="H17" s="356"/>
      <c r="I17" s="356"/>
      <c r="J17" s="356"/>
      <c r="K17" s="356"/>
      <c r="L17" s="357"/>
      <c r="M17" s="358" t="e">
        <f>ขอซื้อขอจ้างพัสดุ!#REF!</f>
        <v>#REF!</v>
      </c>
      <c r="N17" s="359"/>
      <c r="O17" s="359"/>
      <c r="P17" s="350" t="e">
        <f>ขอซื้อขอจ้างพัสดุ!#REF!</f>
        <v>#REF!</v>
      </c>
      <c r="Q17" s="350"/>
      <c r="R17" s="350"/>
      <c r="S17" s="350"/>
      <c r="T17" s="348" t="e">
        <f>ขอซื้อขอจ้างพัสดุ!#REF!</f>
        <v>#REF!</v>
      </c>
      <c r="U17" s="348"/>
      <c r="V17" s="348"/>
      <c r="W17" s="349"/>
      <c r="X17" s="351" t="e">
        <f>ขอซื้อขอจ้างพัสดุ!#REF!</f>
        <v>#REF!</v>
      </c>
      <c r="Y17" s="351"/>
      <c r="Z17" s="351"/>
      <c r="AA17" s="351"/>
      <c r="AB17" s="40"/>
    </row>
    <row r="18" spans="1:28" s="35" customFormat="1" x14ac:dyDescent="0.55000000000000004">
      <c r="A18" s="352" t="e">
        <f>ขอซื้อขอจ้างพัสดุ!#REF!</f>
        <v>#REF!</v>
      </c>
      <c r="B18" s="353"/>
      <c r="C18" s="354"/>
      <c r="D18" s="355" t="e">
        <f>ขอซื้อขอจ้างพัสดุ!#REF!</f>
        <v>#REF!</v>
      </c>
      <c r="E18" s="356"/>
      <c r="F18" s="356"/>
      <c r="G18" s="356"/>
      <c r="H18" s="356"/>
      <c r="I18" s="356"/>
      <c r="J18" s="356"/>
      <c r="K18" s="356"/>
      <c r="L18" s="357"/>
      <c r="M18" s="358" t="e">
        <f>ขอซื้อขอจ้างพัสดุ!#REF!</f>
        <v>#REF!</v>
      </c>
      <c r="N18" s="359"/>
      <c r="O18" s="359"/>
      <c r="P18" s="350" t="e">
        <f>ขอซื้อขอจ้างพัสดุ!#REF!</f>
        <v>#REF!</v>
      </c>
      <c r="Q18" s="350"/>
      <c r="R18" s="350"/>
      <c r="S18" s="350"/>
      <c r="T18" s="348" t="e">
        <f>ขอซื้อขอจ้างพัสดุ!#REF!</f>
        <v>#REF!</v>
      </c>
      <c r="U18" s="348"/>
      <c r="V18" s="348"/>
      <c r="W18" s="349"/>
      <c r="X18" s="351" t="e">
        <f>ขอซื้อขอจ้างพัสดุ!#REF!</f>
        <v>#REF!</v>
      </c>
      <c r="Y18" s="351"/>
      <c r="Z18" s="351"/>
      <c r="AA18" s="351"/>
      <c r="AB18" s="40"/>
    </row>
    <row r="19" spans="1:28" s="35" customFormat="1" x14ac:dyDescent="0.55000000000000004">
      <c r="A19" s="352" t="e">
        <f>ขอซื้อขอจ้างพัสดุ!#REF!</f>
        <v>#REF!</v>
      </c>
      <c r="B19" s="353"/>
      <c r="C19" s="354"/>
      <c r="D19" s="355" t="e">
        <f>ขอซื้อขอจ้างพัสดุ!#REF!</f>
        <v>#REF!</v>
      </c>
      <c r="E19" s="356"/>
      <c r="F19" s="356"/>
      <c r="G19" s="356"/>
      <c r="H19" s="356"/>
      <c r="I19" s="356"/>
      <c r="J19" s="356"/>
      <c r="K19" s="356"/>
      <c r="L19" s="357"/>
      <c r="M19" s="358" t="e">
        <f>ขอซื้อขอจ้างพัสดุ!#REF!</f>
        <v>#REF!</v>
      </c>
      <c r="N19" s="359"/>
      <c r="O19" s="359"/>
      <c r="P19" s="350" t="e">
        <f>ขอซื้อขอจ้างพัสดุ!#REF!</f>
        <v>#REF!</v>
      </c>
      <c r="Q19" s="350"/>
      <c r="R19" s="350"/>
      <c r="S19" s="350"/>
      <c r="T19" s="348" t="e">
        <f>ขอซื้อขอจ้างพัสดุ!#REF!</f>
        <v>#REF!</v>
      </c>
      <c r="U19" s="348"/>
      <c r="V19" s="348"/>
      <c r="W19" s="349"/>
      <c r="X19" s="351" t="e">
        <f>ขอซื้อขอจ้างพัสดุ!#REF!</f>
        <v>#REF!</v>
      </c>
      <c r="Y19" s="351"/>
      <c r="Z19" s="351"/>
      <c r="AA19" s="351"/>
      <c r="AB19" s="40"/>
    </row>
    <row r="20" spans="1:28" s="35" customFormat="1" x14ac:dyDescent="0.55000000000000004">
      <c r="A20" s="352" t="e">
        <f>ขอซื้อขอจ้างพัสดุ!#REF!</f>
        <v>#REF!</v>
      </c>
      <c r="B20" s="353"/>
      <c r="C20" s="354"/>
      <c r="D20" s="355" t="e">
        <f>ขอซื้อขอจ้างพัสดุ!#REF!</f>
        <v>#REF!</v>
      </c>
      <c r="E20" s="356"/>
      <c r="F20" s="356"/>
      <c r="G20" s="356"/>
      <c r="H20" s="356"/>
      <c r="I20" s="356"/>
      <c r="J20" s="356"/>
      <c r="K20" s="356"/>
      <c r="L20" s="357"/>
      <c r="M20" s="358" t="e">
        <f>ขอซื้อขอจ้างพัสดุ!#REF!</f>
        <v>#REF!</v>
      </c>
      <c r="N20" s="359"/>
      <c r="O20" s="359"/>
      <c r="P20" s="350" t="e">
        <f>ขอซื้อขอจ้างพัสดุ!#REF!</f>
        <v>#REF!</v>
      </c>
      <c r="Q20" s="350"/>
      <c r="R20" s="350"/>
      <c r="S20" s="350"/>
      <c r="T20" s="348" t="e">
        <f>ขอซื้อขอจ้างพัสดุ!#REF!</f>
        <v>#REF!</v>
      </c>
      <c r="U20" s="348"/>
      <c r="V20" s="348"/>
      <c r="W20" s="349"/>
      <c r="X20" s="351" t="e">
        <f>ขอซื้อขอจ้างพัสดุ!#REF!</f>
        <v>#REF!</v>
      </c>
      <c r="Y20" s="351"/>
      <c r="Z20" s="351"/>
      <c r="AA20" s="351"/>
      <c r="AB20" s="40"/>
    </row>
    <row r="21" spans="1:28" s="35" customFormat="1" x14ac:dyDescent="0.55000000000000004">
      <c r="A21" s="352" t="e">
        <f>ขอซื้อขอจ้างพัสดุ!#REF!</f>
        <v>#REF!</v>
      </c>
      <c r="B21" s="353"/>
      <c r="C21" s="354"/>
      <c r="D21" s="355" t="e">
        <f>ขอซื้อขอจ้างพัสดุ!#REF!</f>
        <v>#REF!</v>
      </c>
      <c r="E21" s="356"/>
      <c r="F21" s="356"/>
      <c r="G21" s="356"/>
      <c r="H21" s="356"/>
      <c r="I21" s="356"/>
      <c r="J21" s="356"/>
      <c r="K21" s="356"/>
      <c r="L21" s="357"/>
      <c r="M21" s="358" t="e">
        <f>ขอซื้อขอจ้างพัสดุ!#REF!</f>
        <v>#REF!</v>
      </c>
      <c r="N21" s="359"/>
      <c r="O21" s="359"/>
      <c r="P21" s="350" t="e">
        <f>ขอซื้อขอจ้างพัสดุ!#REF!</f>
        <v>#REF!</v>
      </c>
      <c r="Q21" s="350"/>
      <c r="R21" s="350"/>
      <c r="S21" s="350"/>
      <c r="T21" s="348" t="e">
        <f>ขอซื้อขอจ้างพัสดุ!#REF!</f>
        <v>#REF!</v>
      </c>
      <c r="U21" s="348"/>
      <c r="V21" s="348"/>
      <c r="W21" s="349"/>
      <c r="X21" s="351" t="e">
        <f>ขอซื้อขอจ้างพัสดุ!#REF!</f>
        <v>#REF!</v>
      </c>
      <c r="Y21" s="351"/>
      <c r="Z21" s="351"/>
      <c r="AA21" s="351"/>
      <c r="AB21" s="40"/>
    </row>
    <row r="22" spans="1:28" s="35" customFormat="1" x14ac:dyDescent="0.55000000000000004">
      <c r="A22" s="352">
        <f>ขอซื้อขอจ้างพัสดุ!B18</f>
        <v>0</v>
      </c>
      <c r="B22" s="353"/>
      <c r="C22" s="354"/>
      <c r="D22" s="355">
        <f>ขอซื้อขอจ้างพัสดุ!D18</f>
        <v>0</v>
      </c>
      <c r="E22" s="356"/>
      <c r="F22" s="356"/>
      <c r="G22" s="356"/>
      <c r="H22" s="356"/>
      <c r="I22" s="356"/>
      <c r="J22" s="356"/>
      <c r="K22" s="356"/>
      <c r="L22" s="357"/>
      <c r="M22" s="358">
        <f>ขอซื้อขอจ้างพัสดุ!Q18</f>
        <v>0</v>
      </c>
      <c r="N22" s="359"/>
      <c r="O22" s="359"/>
      <c r="P22" s="350">
        <f>ขอซื้อขอจ้างพัสดุ!U18</f>
        <v>0</v>
      </c>
      <c r="Q22" s="350"/>
      <c r="R22" s="350"/>
      <c r="S22" s="350"/>
      <c r="T22" s="348">
        <f>ขอซื้อขอจ้างพัสดุ!Y18</f>
        <v>0</v>
      </c>
      <c r="U22" s="348"/>
      <c r="V22" s="348"/>
      <c r="W22" s="349"/>
      <c r="X22" s="351">
        <f>ขอซื้อขอจ้างพัสดุ!AG18</f>
        <v>0</v>
      </c>
      <c r="Y22" s="351"/>
      <c r="Z22" s="351"/>
      <c r="AA22" s="351"/>
      <c r="AB22" s="40"/>
    </row>
    <row r="23" spans="1:28" s="35" customFormat="1" ht="26.25" customHeight="1" x14ac:dyDescent="0.55000000000000004">
      <c r="A23" s="36"/>
      <c r="B23" s="339" t="e">
        <f>"("&amp;(BAHTTEXT(X23))&amp;")"</f>
        <v>#REF!</v>
      </c>
      <c r="C23" s="339"/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39"/>
      <c r="O23" s="340" t="s">
        <v>39</v>
      </c>
      <c r="P23" s="340"/>
      <c r="Q23" s="343">
        <f>COUNTIF(A13:C22,"&gt;0")</f>
        <v>0</v>
      </c>
      <c r="R23" s="343"/>
      <c r="S23" s="343"/>
      <c r="T23" s="344" t="s">
        <v>40</v>
      </c>
      <c r="U23" s="344"/>
      <c r="V23" s="344"/>
      <c r="W23" s="345"/>
      <c r="X23" s="346" t="e">
        <f>SUM(X13:AA22)</f>
        <v>#REF!</v>
      </c>
      <c r="Y23" s="346"/>
      <c r="Z23" s="346"/>
      <c r="AA23" s="346"/>
      <c r="AB23" s="37"/>
    </row>
    <row r="24" spans="1:28" ht="22.5" customHeight="1" x14ac:dyDescent="0.5">
      <c r="A24" s="12" t="s">
        <v>18</v>
      </c>
      <c r="B24" s="13"/>
      <c r="C24" s="341" t="s">
        <v>41</v>
      </c>
      <c r="D24" s="341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14"/>
      <c r="P24" s="15"/>
      <c r="Q24" s="15"/>
      <c r="R24" s="16"/>
      <c r="S24" s="15"/>
      <c r="T24" s="15"/>
      <c r="U24" s="15"/>
      <c r="V24" s="15"/>
      <c r="W24" s="15"/>
      <c r="X24" s="15"/>
      <c r="Y24" s="15"/>
      <c r="Z24" s="15"/>
      <c r="AA24" s="16"/>
      <c r="AB24" s="15"/>
    </row>
    <row r="25" spans="1:28" ht="21.75" customHeight="1" x14ac:dyDescent="0.5">
      <c r="A25" s="11"/>
      <c r="C25" s="5" t="s">
        <v>42</v>
      </c>
      <c r="O25" s="17"/>
      <c r="P25" s="12" t="s">
        <v>43</v>
      </c>
      <c r="Q25" s="13"/>
      <c r="R25" s="5" t="s">
        <v>44</v>
      </c>
      <c r="T25" s="18"/>
      <c r="U25" s="18"/>
      <c r="V25" s="18"/>
      <c r="W25" s="18"/>
      <c r="X25" s="18"/>
      <c r="Y25" s="18"/>
      <c r="Z25" s="18"/>
    </row>
    <row r="26" spans="1:28" x14ac:dyDescent="0.5">
      <c r="A26" s="11"/>
      <c r="C26" s="5">
        <v>1</v>
      </c>
      <c r="D26" s="5" t="s">
        <v>17</v>
      </c>
      <c r="E26" s="342" t="e">
        <f>ขอซื้อขอจ้างพัสดุ!#REF!</f>
        <v>#REF!</v>
      </c>
      <c r="F26" s="342"/>
      <c r="G26" s="342"/>
      <c r="H26" s="342"/>
      <c r="I26" s="342"/>
      <c r="J26" s="342"/>
      <c r="K26" s="3" t="s">
        <v>45</v>
      </c>
      <c r="O26" s="17"/>
      <c r="P26" s="12"/>
      <c r="S26" s="3" t="s">
        <v>46</v>
      </c>
      <c r="T26" s="18"/>
      <c r="U26" s="18"/>
      <c r="V26" s="18"/>
      <c r="W26" s="18"/>
      <c r="X26" s="18"/>
      <c r="Y26" s="18"/>
      <c r="Z26" s="18"/>
    </row>
    <row r="27" spans="1:28" x14ac:dyDescent="0.5">
      <c r="A27" s="11"/>
      <c r="C27" s="5">
        <v>2</v>
      </c>
      <c r="D27" s="5" t="s">
        <v>17</v>
      </c>
      <c r="E27" s="342" t="e">
        <f>ขอซื้อขอจ้างพัสดุ!#REF!</f>
        <v>#REF!</v>
      </c>
      <c r="F27" s="342"/>
      <c r="G27" s="342"/>
      <c r="H27" s="342"/>
      <c r="I27" s="342"/>
      <c r="J27" s="342"/>
      <c r="K27" s="3" t="s">
        <v>47</v>
      </c>
      <c r="O27" s="17"/>
      <c r="P27" s="12"/>
      <c r="R27" s="5" t="s">
        <v>48</v>
      </c>
      <c r="T27" s="18"/>
      <c r="U27" s="18"/>
      <c r="V27" s="18"/>
      <c r="W27" s="18"/>
      <c r="X27" s="18"/>
      <c r="Y27" s="18"/>
      <c r="Z27" s="18"/>
    </row>
    <row r="28" spans="1:28" x14ac:dyDescent="0.5">
      <c r="A28" s="11"/>
      <c r="C28" s="5">
        <v>3</v>
      </c>
      <c r="D28" s="5" t="s">
        <v>17</v>
      </c>
      <c r="E28" s="342" t="e">
        <f>ขอซื้อขอจ้างพัสดุ!#REF!</f>
        <v>#REF!</v>
      </c>
      <c r="F28" s="342"/>
      <c r="G28" s="342"/>
      <c r="H28" s="342"/>
      <c r="I28" s="342"/>
      <c r="J28" s="342"/>
      <c r="K28" s="3" t="s">
        <v>47</v>
      </c>
      <c r="O28" s="17"/>
      <c r="P28" s="12"/>
      <c r="S28" s="3" t="s">
        <v>49</v>
      </c>
      <c r="T28" s="18"/>
      <c r="U28" s="18"/>
      <c r="V28" s="18"/>
      <c r="W28" s="18"/>
      <c r="X28" s="18"/>
      <c r="Y28" s="18"/>
      <c r="Z28" s="18"/>
    </row>
    <row r="29" spans="1:28" x14ac:dyDescent="0.5">
      <c r="A29" s="11"/>
      <c r="E29" s="19" t="s">
        <v>50</v>
      </c>
      <c r="F29" s="20"/>
      <c r="K29" s="3" t="s">
        <v>51</v>
      </c>
      <c r="O29" s="17"/>
      <c r="P29" s="12"/>
      <c r="R29" s="5" t="s">
        <v>52</v>
      </c>
      <c r="T29" s="18"/>
      <c r="U29" s="9"/>
      <c r="V29" s="335" t="s">
        <v>53</v>
      </c>
      <c r="W29" s="335"/>
      <c r="X29" s="335"/>
      <c r="Y29" s="18" t="s">
        <v>54</v>
      </c>
      <c r="Z29" s="18"/>
    </row>
    <row r="30" spans="1:28" ht="21.75" customHeight="1" x14ac:dyDescent="0.5">
      <c r="A30" s="21"/>
      <c r="B30" s="22"/>
      <c r="C30" s="16"/>
      <c r="D30" s="16"/>
      <c r="E30" s="347" t="s">
        <v>55</v>
      </c>
      <c r="F30" s="347"/>
      <c r="G30" s="347"/>
      <c r="H30" s="347"/>
      <c r="I30" s="347"/>
      <c r="J30" s="347"/>
      <c r="K30" s="347"/>
      <c r="L30" s="347"/>
      <c r="M30" s="15"/>
      <c r="N30" s="15"/>
      <c r="O30" s="23"/>
      <c r="P30" s="12"/>
      <c r="U30" s="333" t="s">
        <v>56</v>
      </c>
      <c r="V30" s="333"/>
      <c r="W30" s="333"/>
      <c r="X30" s="333"/>
      <c r="Y30" s="333"/>
      <c r="Z30" s="333"/>
      <c r="AA30" s="3"/>
      <c r="AB30" s="5"/>
    </row>
    <row r="31" spans="1:28" x14ac:dyDescent="0.5">
      <c r="A31" s="12" t="s">
        <v>19</v>
      </c>
      <c r="B31" s="13"/>
      <c r="C31" s="5" t="s">
        <v>44</v>
      </c>
      <c r="O31" s="17"/>
      <c r="P31" s="12"/>
      <c r="R31" s="16"/>
      <c r="S31" s="334" t="s">
        <v>57</v>
      </c>
      <c r="T31" s="334"/>
      <c r="U31" s="334"/>
      <c r="V31" s="334"/>
      <c r="W31" s="334"/>
      <c r="X31" s="334"/>
      <c r="Y31" s="334"/>
      <c r="Z31" s="334"/>
      <c r="AA31" s="334"/>
      <c r="AB31" s="22"/>
    </row>
    <row r="32" spans="1:28" ht="21.75" customHeight="1" x14ac:dyDescent="0.5">
      <c r="A32" s="11"/>
      <c r="E32" s="3" t="s">
        <v>58</v>
      </c>
      <c r="O32" s="17"/>
      <c r="P32" s="12" t="s">
        <v>59</v>
      </c>
      <c r="Q32" s="15"/>
      <c r="R32" s="5" t="s">
        <v>44</v>
      </c>
    </row>
    <row r="33" spans="1:28" x14ac:dyDescent="0.5">
      <c r="A33" s="11"/>
      <c r="C33" s="5" t="s">
        <v>60</v>
      </c>
      <c r="O33" s="17"/>
      <c r="P33" s="12"/>
      <c r="Q33" s="13"/>
      <c r="S33" s="3" t="s">
        <v>61</v>
      </c>
    </row>
    <row r="34" spans="1:28" ht="21.75" customHeight="1" x14ac:dyDescent="0.5">
      <c r="A34" s="11"/>
      <c r="F34" s="333" t="s">
        <v>62</v>
      </c>
      <c r="G34" s="333"/>
      <c r="H34" s="333"/>
      <c r="I34" s="333"/>
      <c r="J34" s="333"/>
      <c r="K34" s="333"/>
      <c r="O34" s="17"/>
      <c r="P34" s="12"/>
      <c r="R34" s="5" t="s">
        <v>63</v>
      </c>
    </row>
    <row r="35" spans="1:28" ht="21.75" customHeight="1" x14ac:dyDescent="0.5">
      <c r="A35" s="21"/>
      <c r="B35" s="22"/>
      <c r="C35" s="16"/>
      <c r="D35" s="16"/>
      <c r="E35" s="15"/>
      <c r="F35" s="334" t="s">
        <v>57</v>
      </c>
      <c r="G35" s="334"/>
      <c r="H35" s="334"/>
      <c r="I35" s="334"/>
      <c r="J35" s="334"/>
      <c r="K35" s="334"/>
      <c r="L35" s="15"/>
      <c r="M35" s="15"/>
      <c r="N35" s="15"/>
      <c r="O35" s="23"/>
      <c r="P35" s="12"/>
      <c r="R35" s="5" t="s">
        <v>64</v>
      </c>
      <c r="V35" s="24"/>
      <c r="W35" s="335" t="s">
        <v>65</v>
      </c>
      <c r="X35" s="335"/>
      <c r="Y35" s="335"/>
      <c r="Z35" s="335"/>
      <c r="AA35" s="335"/>
      <c r="AB35" s="335"/>
    </row>
    <row r="36" spans="1:28" x14ac:dyDescent="0.5">
      <c r="A36" s="12" t="s">
        <v>20</v>
      </c>
      <c r="B36" s="13"/>
      <c r="C36" s="5" t="s">
        <v>66</v>
      </c>
      <c r="I36" s="336" t="s">
        <v>65</v>
      </c>
      <c r="J36" s="336"/>
      <c r="K36" s="336"/>
      <c r="L36" s="336"/>
      <c r="M36" s="336"/>
      <c r="N36" s="336"/>
      <c r="O36" s="337"/>
      <c r="P36" s="12"/>
    </row>
    <row r="37" spans="1:28" x14ac:dyDescent="0.5">
      <c r="A37" s="11"/>
      <c r="F37" s="14"/>
      <c r="G37" s="14"/>
      <c r="H37" s="25" t="s">
        <v>67</v>
      </c>
      <c r="I37" s="14"/>
      <c r="O37" s="17"/>
      <c r="P37" s="26"/>
      <c r="R37" s="16"/>
      <c r="S37" s="15"/>
      <c r="T37" s="15" t="s">
        <v>13</v>
      </c>
      <c r="U37" s="15"/>
      <c r="V37" s="15" t="s">
        <v>68</v>
      </c>
      <c r="W37" s="15"/>
      <c r="X37" s="15"/>
      <c r="Y37" s="15"/>
      <c r="Z37" s="15"/>
      <c r="AA37" s="16"/>
      <c r="AB37" s="15"/>
    </row>
    <row r="38" spans="1:28" x14ac:dyDescent="0.5">
      <c r="A38" s="21"/>
      <c r="B38" s="22"/>
      <c r="C38" s="16"/>
      <c r="D38" s="1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23"/>
      <c r="P38" s="12" t="s">
        <v>69</v>
      </c>
      <c r="Q38" s="15"/>
      <c r="R38" s="27"/>
      <c r="S38" s="338" t="s">
        <v>70</v>
      </c>
      <c r="T38" s="338"/>
      <c r="U38" s="338"/>
      <c r="V38" s="338"/>
      <c r="W38" s="338"/>
      <c r="X38" s="338"/>
      <c r="Y38" s="338"/>
      <c r="Z38" s="338"/>
      <c r="AA38" s="338"/>
      <c r="AB38" s="28"/>
    </row>
    <row r="39" spans="1:28" ht="21.75" customHeight="1" x14ac:dyDescent="0.5">
      <c r="A39" s="12" t="s">
        <v>71</v>
      </c>
      <c r="B39" s="13"/>
      <c r="C39" s="27"/>
      <c r="D39" s="27"/>
      <c r="E39" s="29"/>
      <c r="F39" s="29"/>
      <c r="G39" s="29"/>
      <c r="H39" s="338" t="s">
        <v>72</v>
      </c>
      <c r="I39" s="338"/>
      <c r="J39" s="338"/>
      <c r="K39" s="338"/>
      <c r="L39" s="29"/>
      <c r="M39" s="29"/>
      <c r="N39" s="29"/>
      <c r="O39" s="30"/>
      <c r="P39" s="31"/>
      <c r="Q39" s="13"/>
      <c r="R39" s="32"/>
      <c r="S39" s="14"/>
      <c r="T39" s="14"/>
      <c r="U39" s="14"/>
      <c r="V39" s="14"/>
      <c r="W39" s="14"/>
      <c r="X39" s="14"/>
      <c r="Y39" s="14"/>
      <c r="Z39" s="14"/>
      <c r="AA39" s="32"/>
      <c r="AB39" s="14"/>
    </row>
    <row r="40" spans="1:28" ht="21.75" customHeight="1" x14ac:dyDescent="0.5">
      <c r="A40" s="33"/>
      <c r="B40" s="34"/>
      <c r="C40" s="32"/>
      <c r="D40" s="32"/>
      <c r="E40" s="14"/>
      <c r="F40" s="14"/>
      <c r="G40" s="14"/>
      <c r="H40" s="332"/>
      <c r="I40" s="332"/>
      <c r="J40" s="332"/>
      <c r="K40" s="332"/>
      <c r="L40" s="14"/>
      <c r="M40" s="14"/>
      <c r="N40" s="14"/>
      <c r="O40" s="17"/>
      <c r="P40" s="14"/>
      <c r="Q40" s="20"/>
      <c r="R40" s="32"/>
      <c r="S40" s="332" t="s">
        <v>73</v>
      </c>
      <c r="T40" s="332"/>
      <c r="U40" s="332"/>
      <c r="V40" s="332"/>
      <c r="W40" s="332"/>
      <c r="X40" s="332"/>
      <c r="Y40" s="332"/>
      <c r="Z40" s="332"/>
      <c r="AA40" s="332"/>
      <c r="AB40" s="34"/>
    </row>
    <row r="41" spans="1:28" x14ac:dyDescent="0.5">
      <c r="A41" s="33"/>
      <c r="B41" s="34"/>
      <c r="C41" s="32"/>
      <c r="D41" s="32"/>
      <c r="E41" s="14"/>
      <c r="F41" s="14"/>
      <c r="G41" s="14"/>
      <c r="H41" s="332" t="s">
        <v>74</v>
      </c>
      <c r="I41" s="332"/>
      <c r="J41" s="332"/>
      <c r="K41" s="332"/>
      <c r="L41" s="14"/>
      <c r="M41" s="14"/>
      <c r="N41" s="14"/>
      <c r="O41" s="17"/>
      <c r="P41" s="14"/>
      <c r="Q41" s="14"/>
      <c r="R41" s="32"/>
      <c r="S41" s="332" t="s">
        <v>75</v>
      </c>
      <c r="T41" s="332"/>
      <c r="U41" s="332"/>
      <c r="V41" s="332"/>
      <c r="W41" s="332"/>
      <c r="X41" s="332"/>
      <c r="Y41" s="332"/>
      <c r="Z41" s="332"/>
      <c r="AA41" s="332"/>
      <c r="AB41" s="34"/>
    </row>
    <row r="42" spans="1:28" x14ac:dyDescent="0.5">
      <c r="A42" s="33"/>
      <c r="B42" s="34"/>
      <c r="C42" s="32"/>
      <c r="D42" s="32" t="s">
        <v>76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7"/>
      <c r="P42" s="14"/>
      <c r="Q42" s="14"/>
      <c r="R42" s="32"/>
      <c r="S42" s="32" t="s">
        <v>76</v>
      </c>
      <c r="T42" s="34"/>
      <c r="U42" s="34"/>
      <c r="V42" s="34"/>
      <c r="W42" s="34"/>
      <c r="X42" s="34"/>
      <c r="Y42" s="34"/>
      <c r="Z42" s="34"/>
      <c r="AA42" s="34"/>
      <c r="AB42" s="34"/>
    </row>
  </sheetData>
  <sheetProtection algorithmName="SHA-512" hashValue="7zdqQhTOYTPrCT4CGHx8b+48XmQs8kGPp41+vtdhcW9T/L7Hw4d7dOHA3KVPK76EB8YQ6YjCga8J4nMOsfH1mw==" saltValue="kyx+1dWi8xOXjtZgF3olww==" spinCount="100000" sheet="1" objects="1" scenarios="1"/>
  <mergeCells count="100">
    <mergeCell ref="P11:S11"/>
    <mergeCell ref="P12:S12"/>
    <mergeCell ref="T12:W12"/>
    <mergeCell ref="T11:AA11"/>
    <mergeCell ref="P13:S13"/>
    <mergeCell ref="T13:W13"/>
    <mergeCell ref="X13:AA13"/>
    <mergeCell ref="T14:W14"/>
    <mergeCell ref="T15:W15"/>
    <mergeCell ref="T16:W16"/>
    <mergeCell ref="P14:S14"/>
    <mergeCell ref="P15:S15"/>
    <mergeCell ref="P16:S16"/>
    <mergeCell ref="X14:AA14"/>
    <mergeCell ref="X15:AA15"/>
    <mergeCell ref="X16:AA16"/>
    <mergeCell ref="U1:AB1"/>
    <mergeCell ref="U2:AB2"/>
    <mergeCell ref="A3:AB3"/>
    <mergeCell ref="J6:T6"/>
    <mergeCell ref="H8:L8"/>
    <mergeCell ref="M8:T8"/>
    <mergeCell ref="U8:AB8"/>
    <mergeCell ref="A11:C12"/>
    <mergeCell ref="D11:L12"/>
    <mergeCell ref="M11:O12"/>
    <mergeCell ref="D9:L9"/>
    <mergeCell ref="AB11:AB12"/>
    <mergeCell ref="X12:AA12"/>
    <mergeCell ref="A13:C13"/>
    <mergeCell ref="D13:L13"/>
    <mergeCell ref="M13:O13"/>
    <mergeCell ref="A14:C14"/>
    <mergeCell ref="D14:L14"/>
    <mergeCell ref="M14:O14"/>
    <mergeCell ref="A16:C16"/>
    <mergeCell ref="D16:L16"/>
    <mergeCell ref="M16:O16"/>
    <mergeCell ref="A15:C15"/>
    <mergeCell ref="D15:L15"/>
    <mergeCell ref="M15:O15"/>
    <mergeCell ref="A18:C18"/>
    <mergeCell ref="D18:L18"/>
    <mergeCell ref="M18:O18"/>
    <mergeCell ref="A17:C17"/>
    <mergeCell ref="D17:L17"/>
    <mergeCell ref="M17:O17"/>
    <mergeCell ref="T17:W17"/>
    <mergeCell ref="T18:W18"/>
    <mergeCell ref="P17:S17"/>
    <mergeCell ref="P18:S18"/>
    <mergeCell ref="X17:AA17"/>
    <mergeCell ref="X18:AA18"/>
    <mergeCell ref="A20:C20"/>
    <mergeCell ref="D20:L20"/>
    <mergeCell ref="M20:O20"/>
    <mergeCell ref="A19:C19"/>
    <mergeCell ref="D19:L19"/>
    <mergeCell ref="M19:O19"/>
    <mergeCell ref="T19:W19"/>
    <mergeCell ref="T20:W20"/>
    <mergeCell ref="P19:S19"/>
    <mergeCell ref="P20:S20"/>
    <mergeCell ref="X19:AA19"/>
    <mergeCell ref="X20:AA20"/>
    <mergeCell ref="A22:C22"/>
    <mergeCell ref="D22:L22"/>
    <mergeCell ref="M22:O22"/>
    <mergeCell ref="A21:C21"/>
    <mergeCell ref="D21:L21"/>
    <mergeCell ref="M21:O21"/>
    <mergeCell ref="T21:W21"/>
    <mergeCell ref="T22:W22"/>
    <mergeCell ref="P21:S21"/>
    <mergeCell ref="P22:S22"/>
    <mergeCell ref="X21:AA21"/>
    <mergeCell ref="X22:AA22"/>
    <mergeCell ref="S31:AA31"/>
    <mergeCell ref="B23:N23"/>
    <mergeCell ref="O23:P23"/>
    <mergeCell ref="C24:N24"/>
    <mergeCell ref="E26:J26"/>
    <mergeCell ref="Q23:S23"/>
    <mergeCell ref="T23:W23"/>
    <mergeCell ref="X23:AA23"/>
    <mergeCell ref="E27:J27"/>
    <mergeCell ref="E28:J28"/>
    <mergeCell ref="V29:X29"/>
    <mergeCell ref="E30:L30"/>
    <mergeCell ref="U30:Z30"/>
    <mergeCell ref="H40:K40"/>
    <mergeCell ref="S40:AA40"/>
    <mergeCell ref="H41:K41"/>
    <mergeCell ref="S41:AA41"/>
    <mergeCell ref="F34:K34"/>
    <mergeCell ref="F35:K35"/>
    <mergeCell ref="W35:AB35"/>
    <mergeCell ref="I36:O36"/>
    <mergeCell ref="S38:AA38"/>
    <mergeCell ref="H39:K39"/>
  </mergeCells>
  <conditionalFormatting sqref="A13:C22">
    <cfRule type="cellIs" dxfId="8" priority="13" operator="equal">
      <formula>0</formula>
    </cfRule>
  </conditionalFormatting>
  <conditionalFormatting sqref="E26:J28">
    <cfRule type="cellIs" dxfId="7" priority="9" operator="equal">
      <formula>0</formula>
    </cfRule>
  </conditionalFormatting>
  <conditionalFormatting sqref="H8:L8">
    <cfRule type="cellIs" dxfId="6" priority="8" operator="equal">
      <formula>0</formula>
    </cfRule>
  </conditionalFormatting>
  <conditionalFormatting sqref="U8:AB8">
    <cfRule type="cellIs" dxfId="5" priority="7" operator="equal">
      <formula>0</formula>
    </cfRule>
  </conditionalFormatting>
  <conditionalFormatting sqref="U1:AB2">
    <cfRule type="cellIs" dxfId="4" priority="6" operator="equal">
      <formula>0</formula>
    </cfRule>
  </conditionalFormatting>
  <conditionalFormatting sqref="D9:L9">
    <cfRule type="cellIs" dxfId="3" priority="5" operator="lessThanOrEqual">
      <formula>0</formula>
    </cfRule>
  </conditionalFormatting>
  <conditionalFormatting sqref="Q23:S23">
    <cfRule type="cellIs" dxfId="2" priority="3" operator="lessThanOrEqual">
      <formula>0</formula>
    </cfRule>
  </conditionalFormatting>
  <conditionalFormatting sqref="D13:AA22">
    <cfRule type="cellIs" dxfId="1" priority="2" operator="lessThanOrEqual">
      <formula>0</formula>
    </cfRule>
  </conditionalFormatting>
  <conditionalFormatting sqref="X23:AA23">
    <cfRule type="cellIs" dxfId="0" priority="1" operator="lessThanOrEqual">
      <formula>0</formula>
    </cfRule>
  </conditionalFormatting>
  <printOptions horizontalCentered="1"/>
  <pageMargins left="0.39370078740157483" right="0.39370078740157483" top="0.43307086614173229" bottom="0.35433070866141736" header="0.43307086614173229" footer="0.27559055118110237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ขอซื้อขอจ้างพัสดุ</vt:lpstr>
      <vt:lpstr>วิจัย_แนบเกิน10รก.</vt:lpstr>
      <vt:lpstr>พัสดุ_รายงานซื้อจ้าง</vt:lpstr>
      <vt:lpstr>พัสดุ_แนบเกิน10รก.</vt:lpstr>
      <vt:lpstr>R_ขอซื้อขอจ้าง</vt:lpstr>
      <vt:lpstr>ขอซื้อขอจ้างพัสดุ!Print_Area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OCN_SERVICE</dc:creator>
  <cp:lastModifiedBy>LENOVO</cp:lastModifiedBy>
  <cp:lastPrinted>2020-12-09T04:39:17Z</cp:lastPrinted>
  <dcterms:created xsi:type="dcterms:W3CDTF">2017-01-26T13:51:09Z</dcterms:created>
  <dcterms:modified xsi:type="dcterms:W3CDTF">2020-12-09T04:43:29Z</dcterms:modified>
</cp:coreProperties>
</file>